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Vazquez\Desktop\CARTAS DE VINO\"/>
    </mc:Choice>
  </mc:AlternateContent>
  <xr:revisionPtr revIDLastSave="0" documentId="13_ncr:1_{0E7ACA18-1896-4E7E-93A1-64B4097D34B0}" xr6:coauthVersionLast="47" xr6:coauthVersionMax="47" xr10:uidLastSave="{00000000-0000-0000-0000-000000000000}"/>
  <bookViews>
    <workbookView xWindow="-120" yWindow="-120" windowWidth="20730" windowHeight="11160" xr2:uid="{632D4D35-781A-4EA5-A7E8-EEDF2164CD75}"/>
  </bookViews>
  <sheets>
    <sheet name="RN SATELITE" sheetId="1" r:id="rId1"/>
    <sheet name="POR REGRESAR" sheetId="7" r:id="rId2"/>
    <sheet name="RESUMEN GRAFICO" sheetId="6" r:id="rId3"/>
    <sheet name="FORMATO DE PEDIDO " sheetId="3" r:id="rId4"/>
    <sheet name="MATRIZ BOTELLAS " sheetId="4" r:id="rId5"/>
    <sheet name="MATRIZ COPEO" sheetId="5" r:id="rId6"/>
  </sheets>
  <definedNames>
    <definedName name="_xlnm._FilterDatabase" localSheetId="3" hidden="1">'FORMATO DE PEDIDO '!$A$1:$N$232</definedName>
    <definedName name="_xlnm._FilterDatabase" localSheetId="4" hidden="1">'MATRIZ BOTELLAS '!$A$3:$J$181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7" l="1"/>
  <c r="G181" i="1"/>
  <c r="G215" i="1"/>
  <c r="F112" i="7"/>
  <c r="K131" i="7"/>
  <c r="K130" i="7"/>
  <c r="K129" i="7"/>
  <c r="K128" i="7"/>
  <c r="F58" i="7"/>
  <c r="F147" i="7"/>
  <c r="F146" i="7"/>
  <c r="F145" i="7"/>
  <c r="F140" i="7" l="1"/>
  <c r="F139" i="7"/>
  <c r="F138" i="7"/>
  <c r="F137" i="7"/>
  <c r="F136" i="7"/>
  <c r="F134" i="7"/>
  <c r="F132" i="7"/>
  <c r="F131" i="7"/>
  <c r="F128" i="7"/>
  <c r="F127" i="7"/>
  <c r="F126" i="7"/>
  <c r="F125" i="7"/>
  <c r="F124" i="7"/>
  <c r="F123" i="7"/>
  <c r="F122" i="7"/>
  <c r="F121" i="7"/>
  <c r="F120" i="7"/>
  <c r="F119" i="7"/>
  <c r="F116" i="7"/>
  <c r="F115" i="7"/>
  <c r="F113" i="7"/>
  <c r="F111" i="7"/>
  <c r="F109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3" i="7"/>
  <c r="F72" i="7"/>
  <c r="F70" i="7"/>
  <c r="F69" i="7"/>
  <c r="F68" i="7"/>
  <c r="F66" i="7"/>
  <c r="F65" i="7"/>
  <c r="F64" i="7"/>
  <c r="F63" i="7"/>
  <c r="F61" i="7"/>
  <c r="F57" i="7"/>
  <c r="F56" i="7"/>
  <c r="F55" i="7"/>
  <c r="F53" i="7"/>
  <c r="F52" i="7"/>
  <c r="F54" i="7"/>
  <c r="F48" i="7"/>
  <c r="F47" i="7"/>
  <c r="F46" i="7"/>
  <c r="F45" i="7"/>
  <c r="F44" i="7"/>
  <c r="F43" i="7"/>
  <c r="F42" i="7"/>
  <c r="F41" i="7"/>
  <c r="F40" i="7"/>
  <c r="F39" i="7"/>
  <c r="F38" i="7"/>
  <c r="F37" i="7"/>
  <c r="G33" i="7"/>
  <c r="G32" i="7"/>
  <c r="F28" i="7"/>
  <c r="F27" i="7"/>
  <c r="F26" i="7"/>
  <c r="F25" i="7"/>
  <c r="F24" i="7"/>
  <c r="F23" i="7"/>
  <c r="F20" i="7"/>
  <c r="F18" i="7"/>
  <c r="F17" i="7"/>
  <c r="F16" i="7"/>
  <c r="F15" i="7"/>
  <c r="F14" i="7"/>
  <c r="F13" i="7"/>
  <c r="F12" i="7"/>
  <c r="F11" i="7"/>
  <c r="F10" i="7"/>
  <c r="F8" i="7"/>
  <c r="J1" i="5"/>
  <c r="G162" i="1"/>
  <c r="G93" i="1"/>
  <c r="G117" i="1"/>
  <c r="G125" i="1"/>
  <c r="G171" i="1"/>
  <c r="G188" i="1"/>
  <c r="G189" i="1"/>
  <c r="G195" i="1"/>
  <c r="G205" i="1"/>
  <c r="G300" i="1"/>
  <c r="G303" i="1"/>
  <c r="G305" i="1"/>
  <c r="G309" i="1"/>
  <c r="G310" i="1"/>
  <c r="I26" i="6" l="1"/>
  <c r="I60" i="6"/>
  <c r="I84" i="6" l="1"/>
  <c r="I73" i="6"/>
  <c r="I42" i="6"/>
  <c r="I10" i="6"/>
</calcChain>
</file>

<file path=xl/sharedStrings.xml><?xml version="1.0" encoding="utf-8"?>
<sst xmlns="http://schemas.openxmlformats.org/spreadsheetml/2006/main" count="5003" uniqueCount="1607">
  <si>
    <t>POR COPA / BY THE GLASS</t>
  </si>
  <si>
    <t xml:space="preserve">REGION </t>
  </si>
  <si>
    <t xml:space="preserve">UVA/GRAPE </t>
  </si>
  <si>
    <t>COPA</t>
  </si>
  <si>
    <t>VINO ESPUMOSO</t>
  </si>
  <si>
    <t>Syrah</t>
  </si>
  <si>
    <t>Cantine Cavicchioli Prosecco</t>
  </si>
  <si>
    <t>VEITA001</t>
  </si>
  <si>
    <t>Veneto</t>
  </si>
  <si>
    <t>Glera</t>
  </si>
  <si>
    <t>VEFRA035</t>
  </si>
  <si>
    <t>Loire</t>
  </si>
  <si>
    <t/>
  </si>
  <si>
    <t>VINO ROSADO</t>
  </si>
  <si>
    <t>VRMEX007</t>
  </si>
  <si>
    <t>Valle de Guadalupe</t>
  </si>
  <si>
    <t xml:space="preserve">Mourvedre </t>
  </si>
  <si>
    <t>Valle de Parras</t>
  </si>
  <si>
    <t xml:space="preserve">Cabernet Sauvignon </t>
  </si>
  <si>
    <t>VRUSA001</t>
  </si>
  <si>
    <t>California</t>
  </si>
  <si>
    <t>Zinfandel</t>
  </si>
  <si>
    <t>VINO BLANCO</t>
  </si>
  <si>
    <t xml:space="preserve">Circus </t>
  </si>
  <si>
    <t>VBARG008</t>
  </si>
  <si>
    <t>Mendoza</t>
  </si>
  <si>
    <t>Sauvignon Blanc</t>
  </si>
  <si>
    <t>Pazo Pondal, Leira</t>
  </si>
  <si>
    <t>VBESP015</t>
  </si>
  <si>
    <t>Rias Baxias</t>
  </si>
  <si>
    <t>Albariño</t>
  </si>
  <si>
    <t>Pierpaolo Pecorari</t>
  </si>
  <si>
    <t>VBITA021</t>
  </si>
  <si>
    <t>Friuli</t>
  </si>
  <si>
    <t>Pinot Grigio</t>
  </si>
  <si>
    <t>Indigo Eye</t>
  </si>
  <si>
    <t>VBUSA038</t>
  </si>
  <si>
    <t>Chardonnay</t>
  </si>
  <si>
    <t>VBMEX028</t>
  </si>
  <si>
    <t>VINO TINTO</t>
  </si>
  <si>
    <t>Circus by Escorihuela Gascon</t>
  </si>
  <si>
    <t>VTARG052</t>
  </si>
  <si>
    <t>Malbec</t>
  </si>
  <si>
    <t>VTUSA092</t>
  </si>
  <si>
    <t>Pinot Noir</t>
  </si>
  <si>
    <t>Frascole, Rufina</t>
  </si>
  <si>
    <t>Chianti</t>
  </si>
  <si>
    <t>Sangiovese</t>
  </si>
  <si>
    <t>Solar Fortun, Baya Baya</t>
  </si>
  <si>
    <t>VTMEX108</t>
  </si>
  <si>
    <t>Cabernet , Petite Verdot</t>
  </si>
  <si>
    <t>VTESP097</t>
  </si>
  <si>
    <t>Ribera del Duero</t>
  </si>
  <si>
    <t>Tempranillo</t>
  </si>
  <si>
    <t>VTARG023</t>
  </si>
  <si>
    <t xml:space="preserve">Mendoza </t>
  </si>
  <si>
    <t>Cabernet Sauvignon</t>
  </si>
  <si>
    <t>VINO ESPUMOSO / SPARKLING WINE</t>
  </si>
  <si>
    <t>BOT</t>
  </si>
  <si>
    <t>ITALIA</t>
  </si>
  <si>
    <t>Il Follo, Rosato, Prosecco</t>
  </si>
  <si>
    <t>Valdobiadenne</t>
  </si>
  <si>
    <t>Bellevista</t>
  </si>
  <si>
    <t>Franciacorta</t>
  </si>
  <si>
    <t>Castel San Antoni, Jazz Nature</t>
  </si>
  <si>
    <t>Sant Sadurní d'Anoia</t>
  </si>
  <si>
    <t>FRANCIA</t>
  </si>
  <si>
    <t>Provence</t>
  </si>
  <si>
    <t>G.H. Mumm, Cordon Rouge</t>
  </si>
  <si>
    <t>VEFRA051</t>
  </si>
  <si>
    <t>Champagne</t>
  </si>
  <si>
    <t>Chardonnay  - Pinot Noir - Meunier</t>
  </si>
  <si>
    <t>Perrier Jouet, Grand Brut</t>
  </si>
  <si>
    <t>VEFRA049</t>
  </si>
  <si>
    <t>VEFRA022</t>
  </si>
  <si>
    <t>VEFRA006</t>
  </si>
  <si>
    <t>Moet &amp; Chandon, Brut Imperial</t>
  </si>
  <si>
    <t>VEFRA005</t>
  </si>
  <si>
    <t>Taittinger, Brut Reserve</t>
  </si>
  <si>
    <t>VEFRA010</t>
  </si>
  <si>
    <t>Moet &amp; Chandon, Nectar Imperial</t>
  </si>
  <si>
    <t>VEFRA009</t>
  </si>
  <si>
    <t>Moet &amp; Chandon, Nectar, Rose Imperial</t>
  </si>
  <si>
    <t>VEFRA034</t>
  </si>
  <si>
    <t>Veuve Clicquot, Brut</t>
  </si>
  <si>
    <t>VEFRA011</t>
  </si>
  <si>
    <t>Veuve Clicquot, Rose</t>
  </si>
  <si>
    <t>Veuve Clicqout, Rich</t>
  </si>
  <si>
    <t>VEFRA027</t>
  </si>
  <si>
    <t>Laurent Perrier, Cuvee Rose</t>
  </si>
  <si>
    <t xml:space="preserve">Moet &amp; Chandon, Rosé Imperial </t>
  </si>
  <si>
    <t>VEFRA007</t>
  </si>
  <si>
    <t>Moet &amp; Chandon, Ice Imperial</t>
  </si>
  <si>
    <t>VEFRA008</t>
  </si>
  <si>
    <t xml:space="preserve">Moet &amp; Chandon, Ice, Rosé Imperial </t>
  </si>
  <si>
    <t>VEFRA026</t>
  </si>
  <si>
    <t xml:space="preserve">Dom Pérignon </t>
  </si>
  <si>
    <t>VEFRA001</t>
  </si>
  <si>
    <t>Dom Pérignon Rosé</t>
  </si>
  <si>
    <t>VEFRA002</t>
  </si>
  <si>
    <t>Perrier Jouet, Belle Opoque</t>
  </si>
  <si>
    <t>Krug, Grand Cuvee</t>
  </si>
  <si>
    <t>Krug, Rose</t>
  </si>
  <si>
    <t>Louis Roederer, Cristal</t>
  </si>
  <si>
    <t>VEFRA004</t>
  </si>
  <si>
    <t>VINO ROSADO / ROSE WINE</t>
  </si>
  <si>
    <t xml:space="preserve">ESTADOS UNIDOS </t>
  </si>
  <si>
    <t xml:space="preserve">MÉXICO </t>
  </si>
  <si>
    <t>Solar Fortun, Viña en Rosa</t>
  </si>
  <si>
    <t>Francisco Zarco</t>
  </si>
  <si>
    <t>Corona del Valle</t>
  </si>
  <si>
    <t>VRMEX006</t>
  </si>
  <si>
    <t>EL Porvenir</t>
  </si>
  <si>
    <t>Grenache</t>
  </si>
  <si>
    <t>VRMEX005</t>
  </si>
  <si>
    <t>Kruger</t>
  </si>
  <si>
    <t>VRMEX008</t>
  </si>
  <si>
    <t>San Antonio de las Minas</t>
  </si>
  <si>
    <t xml:space="preserve">ITALIA </t>
  </si>
  <si>
    <t>Pierpaolo Pecorari, Rosalba</t>
  </si>
  <si>
    <t>VRITA002</t>
  </si>
  <si>
    <t>Veneto, Italia</t>
  </si>
  <si>
    <t xml:space="preserve">FRANCIA </t>
  </si>
  <si>
    <t>L´Ostal Cazes</t>
  </si>
  <si>
    <t>VRFRA005</t>
  </si>
  <si>
    <t>Pays d´Oc</t>
  </si>
  <si>
    <t>Syrah-Grenache</t>
  </si>
  <si>
    <t>BY OTT</t>
  </si>
  <si>
    <t>VRFRA001</t>
  </si>
  <si>
    <t xml:space="preserve">Miraval </t>
  </si>
  <si>
    <t>VRFRA011</t>
  </si>
  <si>
    <t xml:space="preserve">Whispering Angel </t>
  </si>
  <si>
    <t>VRFRA003</t>
  </si>
  <si>
    <t>FRA</t>
  </si>
  <si>
    <t>MEX</t>
  </si>
  <si>
    <t>El Porvenir</t>
  </si>
  <si>
    <t>VRFRA006</t>
  </si>
  <si>
    <t>ITA</t>
  </si>
  <si>
    <t>VINO BLANCO / WHITE WINE</t>
  </si>
  <si>
    <t>MEXICO</t>
  </si>
  <si>
    <t>VBMEX004</t>
  </si>
  <si>
    <t>VBMEX003</t>
  </si>
  <si>
    <t>VBMEX026</t>
  </si>
  <si>
    <t>VBMEX027</t>
  </si>
  <si>
    <t>Monte Xanic, Viña Krystel</t>
  </si>
  <si>
    <t>VBMEX011</t>
  </si>
  <si>
    <t>Vena Cava</t>
  </si>
  <si>
    <t>VBMEX024</t>
  </si>
  <si>
    <t>VBMEX025</t>
  </si>
  <si>
    <t>F. Rubio, Herencia</t>
  </si>
  <si>
    <t>VBMEX021</t>
  </si>
  <si>
    <t xml:space="preserve">Fluxus </t>
  </si>
  <si>
    <t>VBMEX022</t>
  </si>
  <si>
    <t>Ensenada</t>
  </si>
  <si>
    <t>Chardonnay - Chenin Blan</t>
  </si>
  <si>
    <t xml:space="preserve">ARGENTINA </t>
  </si>
  <si>
    <t>VBARG009</t>
  </si>
  <si>
    <t>VBARG010</t>
  </si>
  <si>
    <t>Torrontes</t>
  </si>
  <si>
    <t xml:space="preserve">Animal de Familia Catena </t>
  </si>
  <si>
    <t>VBARG012</t>
  </si>
  <si>
    <t xml:space="preserve">Chardonnay  </t>
  </si>
  <si>
    <t xml:space="preserve"> </t>
  </si>
  <si>
    <t>ESPAÑA</t>
  </si>
  <si>
    <t>Alba de Vetus</t>
  </si>
  <si>
    <t>Rias Baixas</t>
  </si>
  <si>
    <t>Flor de Vetus</t>
  </si>
  <si>
    <t>VBESP004</t>
  </si>
  <si>
    <t>Rueda</t>
  </si>
  <si>
    <t>Verdejo</t>
  </si>
  <si>
    <t xml:space="preserve">Martin Codax, Mara </t>
  </si>
  <si>
    <t>VBESP017</t>
  </si>
  <si>
    <t>Monterrei, Galicia</t>
  </si>
  <si>
    <t>Godello</t>
  </si>
  <si>
    <t>VBESP003</t>
  </si>
  <si>
    <t>Somontano</t>
  </si>
  <si>
    <t>Vini La Delizzia</t>
  </si>
  <si>
    <t>Friuli Venezia</t>
  </si>
  <si>
    <t xml:space="preserve">MasciarellI </t>
  </si>
  <si>
    <t>VBITA013</t>
  </si>
  <si>
    <t>Abruzzo</t>
  </si>
  <si>
    <t>Trebbiano</t>
  </si>
  <si>
    <t>Malvasia</t>
  </si>
  <si>
    <t>La Carraia</t>
  </si>
  <si>
    <t>Umbria</t>
  </si>
  <si>
    <t>Vermentino</t>
  </si>
  <si>
    <t>VBITA014</t>
  </si>
  <si>
    <t xml:space="preserve">Pecorino </t>
  </si>
  <si>
    <t>VBITA017</t>
  </si>
  <si>
    <t>Sicilia</t>
  </si>
  <si>
    <t>Ansonica, Cat</t>
  </si>
  <si>
    <t>VBITA018</t>
  </si>
  <si>
    <t>Campañia</t>
  </si>
  <si>
    <t>Greco di Tufo</t>
  </si>
  <si>
    <t>CHILE</t>
  </si>
  <si>
    <t>VBCHI006</t>
  </si>
  <si>
    <t>Valle de Casablanca</t>
  </si>
  <si>
    <t>VBCHI003</t>
  </si>
  <si>
    <t>PORTUGAL</t>
  </si>
  <si>
    <t>Aveleda Fonte</t>
  </si>
  <si>
    <t>VBPOR001</t>
  </si>
  <si>
    <t>Vinho Verde</t>
  </si>
  <si>
    <t>Loureiro, Arinto, Trajadura</t>
  </si>
  <si>
    <t>Domaine de la Bretonniere</t>
  </si>
  <si>
    <t>VBFRA015</t>
  </si>
  <si>
    <t>Sevre et Maine</t>
  </si>
  <si>
    <t>Muscadet</t>
  </si>
  <si>
    <t>Domaine delaPorte, Silex</t>
  </si>
  <si>
    <t>Sancerre</t>
  </si>
  <si>
    <t>Pascal Jolivet</t>
  </si>
  <si>
    <t>Pouilly Fume</t>
  </si>
  <si>
    <t xml:space="preserve">Domaine Laroche, Saint Martin </t>
  </si>
  <si>
    <t>Chablis</t>
  </si>
  <si>
    <t>VBFRA027</t>
  </si>
  <si>
    <t>Bourgogne</t>
  </si>
  <si>
    <t>VBFRA022</t>
  </si>
  <si>
    <t>Domaines Schlumberger</t>
  </si>
  <si>
    <t>VBFRA003</t>
  </si>
  <si>
    <t>Alsace</t>
  </si>
  <si>
    <t>Pinot Blanc</t>
  </si>
  <si>
    <t>Hugel</t>
  </si>
  <si>
    <t>Riesling</t>
  </si>
  <si>
    <t>ESTADOS UNIDOS</t>
  </si>
  <si>
    <t xml:space="preserve">Josh Cellars </t>
  </si>
  <si>
    <t>VBUSA032</t>
  </si>
  <si>
    <t xml:space="preserve">Pine Ridge  </t>
  </si>
  <si>
    <t>VBUSA033</t>
  </si>
  <si>
    <t>Raymond Vineyards, "R collection"</t>
  </si>
  <si>
    <t>VBUSA015</t>
  </si>
  <si>
    <t>VBUSA012</t>
  </si>
  <si>
    <t>VBUSA014</t>
  </si>
  <si>
    <t>Washington</t>
  </si>
  <si>
    <t xml:space="preserve">Cakebread Cellars </t>
  </si>
  <si>
    <t>Napa Valley</t>
  </si>
  <si>
    <t>Duckhorn</t>
  </si>
  <si>
    <t>Kendall-Jackson, Vintners Reserve</t>
  </si>
  <si>
    <t>Dumol, Hyde Vineyard</t>
  </si>
  <si>
    <t>Tyler,Sanford &amp; Benedict Vineyard</t>
  </si>
  <si>
    <t>Santa Rita Hills</t>
  </si>
  <si>
    <t>VBUSA021</t>
  </si>
  <si>
    <t>Gloria Ferrer, Etesian</t>
  </si>
  <si>
    <t>VBUSA039</t>
  </si>
  <si>
    <t>Sonoma County</t>
  </si>
  <si>
    <t xml:space="preserve">Chardonnay </t>
  </si>
  <si>
    <t>Rombauer Vineyards</t>
  </si>
  <si>
    <t>VBUSA016</t>
  </si>
  <si>
    <t>VBUSA036</t>
  </si>
  <si>
    <t xml:space="preserve">Chateau Montelena </t>
  </si>
  <si>
    <t>VBUSA037</t>
  </si>
  <si>
    <t>VINO TINTO / RED WINE</t>
  </si>
  <si>
    <t>Rosa Negra</t>
  </si>
  <si>
    <t>VTMEX052</t>
  </si>
  <si>
    <t>Estado de Mexico</t>
  </si>
  <si>
    <t>Casa Madero, 3V</t>
  </si>
  <si>
    <t>VTMEX010</t>
  </si>
  <si>
    <t>Bodega Encinillas, La Casona</t>
  </si>
  <si>
    <t>VTMEX092</t>
  </si>
  <si>
    <t>Chihuahua</t>
  </si>
  <si>
    <t>VTMEX091</t>
  </si>
  <si>
    <t xml:space="preserve">Cava Maciel,  Orbita </t>
  </si>
  <si>
    <t>VTMEX090</t>
  </si>
  <si>
    <t>San Antonio de la Minas</t>
  </si>
  <si>
    <t xml:space="preserve">Don Leo </t>
  </si>
  <si>
    <t>VTMEX112</t>
  </si>
  <si>
    <t>Norte 32</t>
  </si>
  <si>
    <t>VTMEX043</t>
  </si>
  <si>
    <t xml:space="preserve">Villa Montefiori </t>
  </si>
  <si>
    <t>VTMEX105</t>
  </si>
  <si>
    <t>VTMEX093</t>
  </si>
  <si>
    <t>Bodega Encinillas, Megacero</t>
  </si>
  <si>
    <t>VTMEX103</t>
  </si>
  <si>
    <t>Mariatinto</t>
  </si>
  <si>
    <t>VTMEX035</t>
  </si>
  <si>
    <t>Cava Maciel, ¨Via Lactea ¨</t>
  </si>
  <si>
    <t>VTMEX094</t>
  </si>
  <si>
    <t>Merlot</t>
  </si>
  <si>
    <t xml:space="preserve">Corona del Valle </t>
  </si>
  <si>
    <t>VTMEX095</t>
  </si>
  <si>
    <t>Solar Fortun, ¨O´Positivo</t>
  </si>
  <si>
    <t>VTMEX096</t>
  </si>
  <si>
    <t>VTMEX097</t>
  </si>
  <si>
    <t>VTMEX009</t>
  </si>
  <si>
    <t>VTMEX099</t>
  </si>
  <si>
    <t>Grenache,Syrah</t>
  </si>
  <si>
    <t>Adobe De Guadalupe, Kerubiel</t>
  </si>
  <si>
    <t>VTMEX080</t>
  </si>
  <si>
    <t>VTMEX100</t>
  </si>
  <si>
    <t>Brunello</t>
  </si>
  <si>
    <t>Unico, Santo Tomás</t>
  </si>
  <si>
    <t>VTMEX061</t>
  </si>
  <si>
    <t>Valle de Santo Tomás</t>
  </si>
  <si>
    <t>VTMEX101</t>
  </si>
  <si>
    <t>VTMEX027</t>
  </si>
  <si>
    <t>VTMEX106</t>
  </si>
  <si>
    <t xml:space="preserve">Enate </t>
  </si>
  <si>
    <t>VTESP016</t>
  </si>
  <si>
    <t xml:space="preserve">Cabernet Merlot </t>
  </si>
  <si>
    <t xml:space="preserve">Villa Gormaz, Crianza </t>
  </si>
  <si>
    <t>Tinto Fino</t>
  </si>
  <si>
    <t>VTESP022</t>
  </si>
  <si>
    <t>Toro</t>
  </si>
  <si>
    <t>Tinta de Toro</t>
  </si>
  <si>
    <t>Izadi, Reserva</t>
  </si>
  <si>
    <t>VTESP026</t>
  </si>
  <si>
    <t>RIoja</t>
  </si>
  <si>
    <t xml:space="preserve">Flores de Callejo </t>
  </si>
  <si>
    <t>VTESP023</t>
  </si>
  <si>
    <t xml:space="preserve">Ribera del Duero </t>
  </si>
  <si>
    <t>Carmelo Rodero, Roble</t>
  </si>
  <si>
    <t>VTESP092</t>
  </si>
  <si>
    <t xml:space="preserve">Viña Alberdi </t>
  </si>
  <si>
    <t>VTESP100</t>
  </si>
  <si>
    <t>Rioja</t>
  </si>
  <si>
    <t xml:space="preserve">Enate, Reserva </t>
  </si>
  <si>
    <t>VTESP096</t>
  </si>
  <si>
    <t>Pesquera, Crianza</t>
  </si>
  <si>
    <t>VTESP043</t>
  </si>
  <si>
    <t>VTESP038</t>
  </si>
  <si>
    <t>Matarromera, Crianza</t>
  </si>
  <si>
    <t>VTESP035</t>
  </si>
  <si>
    <t>Gratavinum, 2ñr</t>
  </si>
  <si>
    <t>VTESP025</t>
  </si>
  <si>
    <t>Priorato</t>
  </si>
  <si>
    <t>Fincas de Ganuza</t>
  </si>
  <si>
    <t>VTESP021</t>
  </si>
  <si>
    <t>Tempranillo - Graciano</t>
  </si>
  <si>
    <t>Carmelo Rodero, Crianza</t>
  </si>
  <si>
    <t>VTESP093</t>
  </si>
  <si>
    <t>VTESP033</t>
  </si>
  <si>
    <t>Viña Ardanza, Reserva</t>
  </si>
  <si>
    <t>VTESP101</t>
  </si>
  <si>
    <t>Emilio Moro, Malleolus</t>
  </si>
  <si>
    <t xml:space="preserve">Muga, Reserva Especial </t>
  </si>
  <si>
    <t>Remírez de Ganuza, Reserva</t>
  </si>
  <si>
    <t>VTESP049</t>
  </si>
  <si>
    <t>Rioja Alta, Gran Reserva, 904</t>
  </si>
  <si>
    <t>VTESP102</t>
  </si>
  <si>
    <t>Numanthia</t>
  </si>
  <si>
    <t>Pintia by Vega Sicilia</t>
  </si>
  <si>
    <t>VTESP045</t>
  </si>
  <si>
    <t>Tinta del Toro</t>
  </si>
  <si>
    <t>Alión by Vega Sicilia</t>
  </si>
  <si>
    <t>VTESP003</t>
  </si>
  <si>
    <t>Vega Sicilia, Valbuena 5°</t>
  </si>
  <si>
    <t>VTESP058</t>
  </si>
  <si>
    <t>Vega Sicilia, Unico</t>
  </si>
  <si>
    <t>VTESP057</t>
  </si>
  <si>
    <t>Errazuriz, Reserva</t>
  </si>
  <si>
    <t>VTCHI008</t>
  </si>
  <si>
    <t>Carmenére</t>
  </si>
  <si>
    <t>Valle Secreto, Key</t>
  </si>
  <si>
    <t>VTCHI024</t>
  </si>
  <si>
    <t>Cachapoal</t>
  </si>
  <si>
    <t>Chateau los Boldos, Vielles Vignes</t>
  </si>
  <si>
    <t>VTCHI005</t>
  </si>
  <si>
    <t>Valle de Cachapoal</t>
  </si>
  <si>
    <t>ARGENTINA</t>
  </si>
  <si>
    <t xml:space="preserve">Escorihuela Gascon </t>
  </si>
  <si>
    <t>VTARG049</t>
  </si>
  <si>
    <t>Terrazas, Reserva</t>
  </si>
  <si>
    <t>VTARG029</t>
  </si>
  <si>
    <t>Catena Zapata</t>
  </si>
  <si>
    <t>VTARG006</t>
  </si>
  <si>
    <t>Familia Bianchi</t>
  </si>
  <si>
    <t xml:space="preserve">Malbec </t>
  </si>
  <si>
    <t>VTARG044</t>
  </si>
  <si>
    <t xml:space="preserve">El Enemigo </t>
  </si>
  <si>
    <t>VTARG048</t>
  </si>
  <si>
    <t>José Zuccardi</t>
  </si>
  <si>
    <t>VTARG038</t>
  </si>
  <si>
    <t>Valle de Uco, Mendoza</t>
  </si>
  <si>
    <t>Malbec, Cabernet Sauvignon</t>
  </si>
  <si>
    <t>VTARG005</t>
  </si>
  <si>
    <t>Cabernet, Merlot , Cabernet Franc</t>
  </si>
  <si>
    <t>VTUSA093</t>
  </si>
  <si>
    <t>Wente</t>
  </si>
  <si>
    <t>VTUSA050</t>
  </si>
  <si>
    <t>Liveremore Valley</t>
  </si>
  <si>
    <t>VTUSA083</t>
  </si>
  <si>
    <t>De Loach Vineyards</t>
  </si>
  <si>
    <t>VTUSA082</t>
  </si>
  <si>
    <t>Josh Cellars</t>
  </si>
  <si>
    <t>VTUSA028</t>
  </si>
  <si>
    <t>Pinot noir</t>
  </si>
  <si>
    <t xml:space="preserve">Raymond Vineyards, "R Collection" </t>
  </si>
  <si>
    <t>VTUSA037</t>
  </si>
  <si>
    <t>Raymond Vineyards, "R Collection"</t>
  </si>
  <si>
    <t>VTUSA036</t>
  </si>
  <si>
    <t>Nuit Aprés Nuit</t>
  </si>
  <si>
    <t>VTUSA084</t>
  </si>
  <si>
    <t>Grenache, Syrah</t>
  </si>
  <si>
    <t>VTUSA026</t>
  </si>
  <si>
    <t>Paso Robles</t>
  </si>
  <si>
    <t>VTUSA057</t>
  </si>
  <si>
    <t>Alexander Valley</t>
  </si>
  <si>
    <t>Siduri</t>
  </si>
  <si>
    <t>VTUSA055</t>
  </si>
  <si>
    <t>Willamette Valley</t>
  </si>
  <si>
    <t>Ghostwriter</t>
  </si>
  <si>
    <t>Santa Cruz Mountains</t>
  </si>
  <si>
    <t>Dumol, Wester Reach Vineyard</t>
  </si>
  <si>
    <t>Russian River Valley</t>
  </si>
  <si>
    <t>Tyler, La Riconda Vineyard</t>
  </si>
  <si>
    <t>VTUSA078</t>
  </si>
  <si>
    <t>Sonoma</t>
  </si>
  <si>
    <t xml:space="preserve">Ridge, Three Valley  </t>
  </si>
  <si>
    <t>VTUSA085</t>
  </si>
  <si>
    <t>Sonoma, California</t>
  </si>
  <si>
    <t>Hands of Time</t>
  </si>
  <si>
    <t>VTUSA094</t>
  </si>
  <si>
    <t>Caymus</t>
  </si>
  <si>
    <t>VTUSA006</t>
  </si>
  <si>
    <t>Mount Veeder Winery</t>
  </si>
  <si>
    <t>Chateau Smith</t>
  </si>
  <si>
    <t>Ultra Violet Wines</t>
  </si>
  <si>
    <t>Cabernet Sauvingon</t>
  </si>
  <si>
    <t>VTUSA016</t>
  </si>
  <si>
    <t>VTUSA098</t>
  </si>
  <si>
    <t>Stags´ Leap</t>
  </si>
  <si>
    <t>VTUSA048</t>
  </si>
  <si>
    <t>Silver Oak, Alexander Vineyards</t>
  </si>
  <si>
    <t>VTUSA045</t>
  </si>
  <si>
    <t>Silver Oak, Napa Vineyards</t>
  </si>
  <si>
    <t>VTUSA046</t>
  </si>
  <si>
    <t>Opus One</t>
  </si>
  <si>
    <t>VTUSA033</t>
  </si>
  <si>
    <t xml:space="preserve">Domaine Francois d´Allaines, Sur le Frut </t>
  </si>
  <si>
    <t>VTFRA034</t>
  </si>
  <si>
    <t xml:space="preserve">Demessey </t>
  </si>
  <si>
    <t>VTFRA044</t>
  </si>
  <si>
    <t>Jean Luc Colombo, Les Abeilles</t>
  </si>
  <si>
    <t>VTFRA042</t>
  </si>
  <si>
    <t>Cotes du Rhone</t>
  </si>
  <si>
    <t>Mourvedre,Syrah</t>
  </si>
  <si>
    <t>Clos Cibonne, Cru Classe</t>
  </si>
  <si>
    <t>Tibouren</t>
  </si>
  <si>
    <t>Paul Jaboulet</t>
  </si>
  <si>
    <t>Crozes Hermitage</t>
  </si>
  <si>
    <t>Paul Jaboulet, La Chapelle</t>
  </si>
  <si>
    <t>Hermitage</t>
  </si>
  <si>
    <t>Yves Cuilleron, Madiniere</t>
  </si>
  <si>
    <t>Cote Rotie</t>
  </si>
  <si>
    <t>Yves Cuilleron, Le Village</t>
  </si>
  <si>
    <t>Cornas</t>
  </si>
  <si>
    <t>Chateau Castera</t>
  </si>
  <si>
    <t>Medoc</t>
  </si>
  <si>
    <t>Cabernet Sauvignon-Merlot</t>
  </si>
  <si>
    <t>Domaine Francois d´Allaines</t>
  </si>
  <si>
    <t>Pommard</t>
  </si>
  <si>
    <t>Château Clarisse</t>
  </si>
  <si>
    <t>Puisseguin, Saint Émilion</t>
  </si>
  <si>
    <t>Merlot-Cabernet Franc</t>
  </si>
  <si>
    <t>Cos d´Estournel</t>
  </si>
  <si>
    <t>Saint Estephe</t>
  </si>
  <si>
    <t>Cabernet Sauvingon-Merlot-Cabernet Franc</t>
  </si>
  <si>
    <t>Chateau Giscours</t>
  </si>
  <si>
    <t>Margaux</t>
  </si>
  <si>
    <t>Cabernet Sauvignon-Merlot-Petit Verdot</t>
  </si>
  <si>
    <t>Chateau Talbot</t>
  </si>
  <si>
    <t>St. Julien</t>
  </si>
  <si>
    <t>La Fleur Petrus</t>
  </si>
  <si>
    <t>Pomerol</t>
  </si>
  <si>
    <t>Le Petit Mouton de Mouton Rothschild</t>
  </si>
  <si>
    <t>Pauillac</t>
  </si>
  <si>
    <t>Chateau La Pensee</t>
  </si>
  <si>
    <t>Lalande Pomerol</t>
  </si>
  <si>
    <t>Cab Sauvignon,Merlot,Cab Franc</t>
  </si>
  <si>
    <t xml:space="preserve">Domaine Sol Payre </t>
  </si>
  <si>
    <t>VTFRA027</t>
  </si>
  <si>
    <t>Cotes du Roussillon</t>
  </si>
  <si>
    <t>Syrah,Grenache</t>
  </si>
  <si>
    <t xml:space="preserve">Domaine de Fa by Graillot </t>
  </si>
  <si>
    <t>VTFRA029</t>
  </si>
  <si>
    <t xml:space="preserve">Beaujolais </t>
  </si>
  <si>
    <t>Gamay</t>
  </si>
  <si>
    <t>Chateau Les Croisilles, Calcaire</t>
  </si>
  <si>
    <t>VTFRA031</t>
  </si>
  <si>
    <t xml:space="preserve">Cahors </t>
  </si>
  <si>
    <t>Alain Graillot</t>
  </si>
  <si>
    <t>Domaine Vieux Telegraphe</t>
  </si>
  <si>
    <t>VTFRA033</t>
  </si>
  <si>
    <t>Chateauneuf Du Pape</t>
  </si>
  <si>
    <t>Cabernet Franc</t>
  </si>
  <si>
    <t>Castello Banfi, Col di Sasso</t>
  </si>
  <si>
    <t>VTITA005</t>
  </si>
  <si>
    <t>Toscana</t>
  </si>
  <si>
    <t>VTITA028</t>
  </si>
  <si>
    <t>Felsina, Berardenga</t>
  </si>
  <si>
    <t>VTITA041</t>
  </si>
  <si>
    <t>Chianti Classico</t>
  </si>
  <si>
    <t xml:space="preserve">Castello Banfi </t>
  </si>
  <si>
    <t>VTITA003</t>
  </si>
  <si>
    <t>Montalcino</t>
  </si>
  <si>
    <t>Col d´Orcia</t>
  </si>
  <si>
    <t>Silvio Nardi</t>
  </si>
  <si>
    <t>Tenuta San Guido, Sassicaia, SuperTuscan</t>
  </si>
  <si>
    <t>VTITA016</t>
  </si>
  <si>
    <t>Coppo,"L'Avvocata"</t>
  </si>
  <si>
    <t>VTITA036</t>
  </si>
  <si>
    <t>Asti</t>
  </si>
  <si>
    <t>Barbera</t>
  </si>
  <si>
    <t xml:space="preserve">Prunotto </t>
  </si>
  <si>
    <t>VTITA039</t>
  </si>
  <si>
    <t>Felsina, Fontalloro, SuperTuscan</t>
  </si>
  <si>
    <t>Parusso</t>
  </si>
  <si>
    <t>Barolo</t>
  </si>
  <si>
    <t>Nebbiolo</t>
  </si>
  <si>
    <t>Giulia Negri, Serradenari</t>
  </si>
  <si>
    <t>Peliserro</t>
  </si>
  <si>
    <t>Barbaresco</t>
  </si>
  <si>
    <t>Tedeschi, Amarone, Marne 180</t>
  </si>
  <si>
    <t>Valpolicella</t>
  </si>
  <si>
    <t>Corte Figaretto, Valpantena, Altarol</t>
  </si>
  <si>
    <t>VTITA033</t>
  </si>
  <si>
    <t>Corvina</t>
  </si>
  <si>
    <t>La Massa, SuperTuscan</t>
  </si>
  <si>
    <t>Fattori, Ripasso</t>
  </si>
  <si>
    <t>VTITA038</t>
  </si>
  <si>
    <t xml:space="preserve">Gatti </t>
  </si>
  <si>
    <t>VDITA002</t>
  </si>
  <si>
    <t>Acqui</t>
  </si>
  <si>
    <t>Brachetto</t>
  </si>
  <si>
    <t>VDITA001</t>
  </si>
  <si>
    <t>Moscato</t>
  </si>
  <si>
    <t>VDMEX001</t>
  </si>
  <si>
    <t>Chateau Guiraud</t>
  </si>
  <si>
    <t>Sauternes</t>
  </si>
  <si>
    <t>Sauvingon Blanc, Semillion</t>
  </si>
  <si>
    <t>UNIDAD</t>
  </si>
  <si>
    <t>NUMERO DE PEDIDO</t>
  </si>
  <si>
    <t>CENTRO DE CONSUMO</t>
  </si>
  <si>
    <t>STOCK</t>
  </si>
  <si>
    <t>FAMILIA</t>
  </si>
  <si>
    <t>CÓDIGO</t>
  </si>
  <si>
    <t>DESCRIPCIÓN</t>
  </si>
  <si>
    <t xml:space="preserve">MÍNIMOS </t>
  </si>
  <si>
    <t xml:space="preserve">MÁXIMOS </t>
  </si>
  <si>
    <t>PEDIDO</t>
  </si>
  <si>
    <t>FYF</t>
  </si>
  <si>
    <t>UM DE COMPRA</t>
  </si>
  <si>
    <t>SOLICITA</t>
  </si>
  <si>
    <t>FECHA DE AUTORIZACIÓN DE PEDIDO</t>
  </si>
  <si>
    <t>Moet &amp; Chandon, Brut Imperal 200ml</t>
  </si>
  <si>
    <t>Chardonnay - Pinor Noir - Meunier</t>
  </si>
  <si>
    <t>VBITA PIERPAOLO PECORARI PINOT GRIGIO 750ML</t>
  </si>
  <si>
    <t>VEITA020</t>
  </si>
  <si>
    <t xml:space="preserve">VEITA IL FOLLO PROSECCO ROSADO GLERA 750ML </t>
  </si>
  <si>
    <t>VEITA CANTINE CAVICCHIOLI PROSECCO GLERA 750ML</t>
  </si>
  <si>
    <t>VEFRA C. DE TARGET SAUMUR BRUT CAB FRANC 750ML</t>
  </si>
  <si>
    <t>VRMEX SOLAR FORTUN VIŃA EN ROSA MOURVEDRE 750ML</t>
  </si>
  <si>
    <t>VRUSA BERINGER WHITE ZINFANDEL 750ML</t>
  </si>
  <si>
    <t>VBARG CIRCUS SAUVIGNON BLANC 750ML</t>
  </si>
  <si>
    <t>VBESP PASO PANDAL LEIRA RIAS BAXIAS ALBARIŃ 750ML</t>
  </si>
  <si>
    <t>VBUSA INDIGO EYE CHARDONNAY 750ML</t>
  </si>
  <si>
    <t>VBMEX CAVA MACIEL VENUS CHARDONNAY 750ML</t>
  </si>
  <si>
    <t>VTARG CIRCUS BY ESCORIHUELA GASCON MALBEC 750ML</t>
  </si>
  <si>
    <t>VTUSA INDIGO EYE PINOT NOIR 750ML</t>
  </si>
  <si>
    <t>VTMEX SOLAR FORTUN BAYA CABER - PETITE V 750ml</t>
  </si>
  <si>
    <t>VTESP VINA G CATANIA CRIANZA TEMPRANILLO 750ML</t>
  </si>
  <si>
    <t>VTARG TERRAZAS RESERVA CABERNET SAUVIGNON 750ML</t>
  </si>
  <si>
    <t>VEFRA MOET IMPERIAL BRUT CHARD P.NOIR PMEUNI 200ML</t>
  </si>
  <si>
    <t>VEFRA MOET IMPERIAL BRUT CHARD P.NOIR PMEUNI 375ML</t>
  </si>
  <si>
    <t>VEFRA MOET IMPERIAL BRUT CHARD P.NOIR PMEUNI 750ML</t>
  </si>
  <si>
    <t>VEFRA TAITTINGER BRUT RVA CHARD P. NOIR PMEU 750ML</t>
  </si>
  <si>
    <t>VEFRA MOET NECTAR IMPERIAL CHARD PNOIR PMEUN 750ML</t>
  </si>
  <si>
    <t>VEFRA MOET NECTAR ROSE CHARD PNOIR PMEUN 750ML</t>
  </si>
  <si>
    <t>VEFRA VEUVE CLICQUOT BRUT CHARD P. NOIR PMEU 750ML</t>
  </si>
  <si>
    <t>VEFRA MOET IMPERIAL ROSE CHARD P.NOIR PMEU 750ML</t>
  </si>
  <si>
    <t>VEFRA MOET ICE IMPERIAL CHARD P. NOIR PMEUNI 750ML</t>
  </si>
  <si>
    <t>VEFRA MOET ICE IMPER ROSE CHARD PNOIR PMEUNI 750ML</t>
  </si>
  <si>
    <t>VEFRA DOM PERIGNON CHARD PINOT NOIR PMEUNIER 750ML</t>
  </si>
  <si>
    <t>VEFRA DOM PERIGNON ROSE CHARD P. NOIR PMEUNI 750ML</t>
  </si>
  <si>
    <t>VEFRA LOUIS ROEDERER CRIST CHARD P. NOIR PME 750ML</t>
  </si>
  <si>
    <t>VEFRA MUMM CORDON ROUGE 750ML</t>
  </si>
  <si>
    <t>VEFRA PERRIER JOUET GRAND BRUT 750 ML</t>
  </si>
  <si>
    <t>VEFRA VEUVE CLICQUOT RICH 750ML</t>
  </si>
  <si>
    <t>VEFRA050</t>
  </si>
  <si>
    <t>VEFRA PERRIER JOUET BELLE EPOQUE 750 ML</t>
  </si>
  <si>
    <t>VEFRA036</t>
  </si>
  <si>
    <t>VEFRA KRUG CHARD - P.NOIR - PMEUNIER 750ML</t>
  </si>
  <si>
    <t>VEFRA016</t>
  </si>
  <si>
    <t>VB FRA VEUVE CLICQUOT BUT MAGNUM 1.5LT</t>
  </si>
  <si>
    <t>VEFRA041</t>
  </si>
  <si>
    <t>VEFRA DOM PERIG BLANC L CHARD-P. NOIR-P. ME 1.5LT</t>
  </si>
  <si>
    <t>VEFRA MOET IMPERIAL BRUT CHARD P.NOIR PMEUNI 1.5LT</t>
  </si>
  <si>
    <t>VEFRA017</t>
  </si>
  <si>
    <t>VRMEX014</t>
  </si>
  <si>
    <t>VRMEX CORONA VALLE ROSE MAGNUM GRENACHE 1500ML</t>
  </si>
  <si>
    <t>VRMEX015</t>
  </si>
  <si>
    <t>VRMEX KRUGER ROSE MAGNUM SANGIOVESE 1500ML</t>
  </si>
  <si>
    <t>VRFRA WHISP ANGEL MAGNUM MOU-CINS-SYRAH 1.500LT</t>
  </si>
  <si>
    <t>VRFRA018</t>
  </si>
  <si>
    <t>VRFRA OSTAL CAZES MAGNUM ROSE SYRAH-GRENACHE 1.5 L</t>
  </si>
  <si>
    <t>VRFRA OSTAL CAZES ROSE SYRAH-GRENACHES 750ML</t>
  </si>
  <si>
    <t>VBITA033</t>
  </si>
  <si>
    <t>VBITA VINI LA DELIZIA DOC P GRIGIO BFR 750ML</t>
  </si>
  <si>
    <t>VBFRA023</t>
  </si>
  <si>
    <t>VBFRA DE LA PORTE ¨SILEX¨SAUVGINON BLANC 750ML</t>
  </si>
  <si>
    <t>VBFRA DOMAINES SCHLUMBERGER PINOT BLANC 750ML</t>
  </si>
  <si>
    <t>VBUSA042</t>
  </si>
  <si>
    <t>VBUSA KUNG FU GIRL RIESLING 750ML</t>
  </si>
  <si>
    <t>VBUSA044</t>
  </si>
  <si>
    <t xml:space="preserve">VBUSA CAKEBREAD CELLARS SAUVIGNON BLANC 750ML </t>
  </si>
  <si>
    <t>VBUSA043</t>
  </si>
  <si>
    <t>VBUSA DUCKHORN SAUVIGNON BLANC 750ML</t>
  </si>
  <si>
    <t>VBUSA KENDALL JACKSON VINT RVA SAU BLAN 2016 750ML</t>
  </si>
  <si>
    <t>VBUSA CAKEBREAD CELLARS CHARDONNAY 750ML</t>
  </si>
  <si>
    <t>VTESP110</t>
  </si>
  <si>
    <t>VTESP EMILIO MORO MALLEOLUS 750 ML</t>
  </si>
  <si>
    <t>VTARG TERRAZAS RESERVA MALBEC 750ML</t>
  </si>
  <si>
    <t>VTUSA SIDURIOREGON WILLAMETE PINOT NOIR 2016 750ML</t>
  </si>
  <si>
    <t>VTUSA DUCKHORN VINEYARDS MERLOT 750ML</t>
  </si>
  <si>
    <t>VTUSA DUCKHORN CAB - SAUVIG 750ML</t>
  </si>
  <si>
    <t>VTFRA008</t>
  </si>
  <si>
    <t>VTFRA CHATEAU LA FLEUR PETRUS MERLOT 750ML</t>
  </si>
  <si>
    <t>VTFRA LE PETIT MOUTON ROTCHILD CAB MER ERDOT 750ML</t>
  </si>
  <si>
    <t>VTFRA016</t>
  </si>
  <si>
    <t>VTFRA040</t>
  </si>
  <si>
    <t>VTFRA C LA PENSEE MERLOT CABERNET FRANC 750ML</t>
  </si>
  <si>
    <t>VDITA GATTI MOSCATO D'ASTI MOSCATO 750ML</t>
  </si>
  <si>
    <t>VDITA GATTI BRACHETTO BRACHETO 750ML</t>
  </si>
  <si>
    <t>VDMEX CASA MADERO COS TARDIA 375ML</t>
  </si>
  <si>
    <t>PRODUCTOS / VINOS / VINO BLANCO</t>
  </si>
  <si>
    <t>PRODUCTOS / VINOS / VINO DULCE</t>
  </si>
  <si>
    <t>PRODUCTOS / VINOS / VINO ESPUMOSO</t>
  </si>
  <si>
    <t>PRODUCTOS / VINOS / VINO ROSADO</t>
  </si>
  <si>
    <t>PRODUCTOS / VINOS / VINO TINTO</t>
  </si>
  <si>
    <t xml:space="preserve">ESTILO </t>
  </si>
  <si>
    <t>ETIQUETAS</t>
  </si>
  <si>
    <t xml:space="preserve">ESPUMOSO </t>
  </si>
  <si>
    <t xml:space="preserve">BLANCO </t>
  </si>
  <si>
    <t xml:space="preserve">ROSADO </t>
  </si>
  <si>
    <t xml:space="preserve">TINTO </t>
  </si>
  <si>
    <t xml:space="preserve">PAIS </t>
  </si>
  <si>
    <t xml:space="preserve">MEXICO </t>
  </si>
  <si>
    <t>USA</t>
  </si>
  <si>
    <t>PAIS</t>
  </si>
  <si>
    <t>ETIQUETA</t>
  </si>
  <si>
    <t xml:space="preserve">ESPAÑA </t>
  </si>
  <si>
    <t xml:space="preserve">CHILE </t>
  </si>
  <si>
    <t>COSTO DE CARTA</t>
  </si>
  <si>
    <t>CATEGORIA</t>
  </si>
  <si>
    <t>CODIGO</t>
  </si>
  <si>
    <t>DESCRIPCION</t>
  </si>
  <si>
    <t>CODIGO VENTA</t>
  </si>
  <si>
    <t>PRODUCTO</t>
  </si>
  <si>
    <t>PRECIO S/ IVA</t>
  </si>
  <si>
    <t>PRECIO VENTA</t>
  </si>
  <si>
    <t>PRECIO VENTA C/ IVA</t>
  </si>
  <si>
    <t>COSTO</t>
  </si>
  <si>
    <t>VIPO0943</t>
  </si>
  <si>
    <t>VB P.Pecorari Pinot Grigio ITA Pinot Grigio Copa</t>
  </si>
  <si>
    <t>VE Cantine Cavicchioli Prosecco Glera Copa</t>
  </si>
  <si>
    <t>VE C. de Target Brut FRA Cabernet Franc Copa</t>
  </si>
  <si>
    <t>VR Solar Fortun Vińa en Rosa MEX Mourvedre Copa</t>
  </si>
  <si>
    <t>VR Beringer, White Zinfandel Zinfandel Copa</t>
  </si>
  <si>
    <t>VB Circus ARG Sauvignon Blanc Copa</t>
  </si>
  <si>
    <t>VB Paso Pandal Leira ESP Albarino Copa</t>
  </si>
  <si>
    <t>VB Indigo Chardonnay USA Chardonnay Copa</t>
  </si>
  <si>
    <t>VB Cava Maciel Venus MEX Chardonnay Copa</t>
  </si>
  <si>
    <t>VT Circus Malbec ARG Malbec Copa</t>
  </si>
  <si>
    <t>VT Indigo Eye USA Pinot Noir Copa</t>
  </si>
  <si>
    <t>VT Solar Fortun Baya MEX Cab , Petite Verdot Copa</t>
  </si>
  <si>
    <t>VT Catania Crianza ESP Tempranillo Copa</t>
  </si>
  <si>
    <t>VT Terrazas Reserva ARG Cabernet Sauvignon Copa</t>
  </si>
  <si>
    <t>VIPO1077</t>
  </si>
  <si>
    <t>VIPO1078</t>
  </si>
  <si>
    <t>VIPO1079</t>
  </si>
  <si>
    <t>VIPO1081</t>
  </si>
  <si>
    <t>VIPO0565</t>
  </si>
  <si>
    <t>VIPO0545</t>
  </si>
  <si>
    <t>VIPO0546</t>
  </si>
  <si>
    <t>VIPO0541</t>
  </si>
  <si>
    <t>VIPO0501</t>
  </si>
  <si>
    <t>VIPO1093</t>
  </si>
  <si>
    <t>VIPO1103</t>
  </si>
  <si>
    <t>VIPO1110</t>
  </si>
  <si>
    <t>VIPO1106</t>
  </si>
  <si>
    <t>VIPO1120</t>
  </si>
  <si>
    <t>VIPO1121</t>
  </si>
  <si>
    <t>VIPO1124</t>
  </si>
  <si>
    <t>VIPO1125</t>
  </si>
  <si>
    <t>VIPO1128</t>
  </si>
  <si>
    <t>VIPO0570</t>
  </si>
  <si>
    <t>VIPO0568</t>
  </si>
  <si>
    <t>VIPO0508</t>
  </si>
  <si>
    <t>VIPO1138</t>
  </si>
  <si>
    <t>VIPO1139</t>
  </si>
  <si>
    <t>VIPO1141</t>
  </si>
  <si>
    <t>VIPO1142</t>
  </si>
  <si>
    <t>VIPO1143</t>
  </si>
  <si>
    <t>VIPO1144</t>
  </si>
  <si>
    <t>VIPO1145</t>
  </si>
  <si>
    <t>VIPO1153</t>
  </si>
  <si>
    <t>VIPO0530</t>
  </si>
  <si>
    <t>VIPO0493</t>
  </si>
  <si>
    <t>VIPO0491</t>
  </si>
  <si>
    <t>VIPO0489</t>
  </si>
  <si>
    <t>VIPO1154</t>
  </si>
  <si>
    <t>VIPO1155</t>
  </si>
  <si>
    <t>VIPO1158</t>
  </si>
  <si>
    <t>VIPO1160</t>
  </si>
  <si>
    <t>VIPO1159</t>
  </si>
  <si>
    <t>VIPO0627</t>
  </si>
  <si>
    <t>VIPO0458</t>
  </si>
  <si>
    <t>VIPO0454</t>
  </si>
  <si>
    <t>VIPO0452</t>
  </si>
  <si>
    <t>VIPO0451</t>
  </si>
  <si>
    <t>VIPO0450</t>
  </si>
  <si>
    <t>VIPO0449</t>
  </si>
  <si>
    <t>VIPO0447</t>
  </si>
  <si>
    <t>VIPO0441</t>
  </si>
  <si>
    <t>VIPO0439</t>
  </si>
  <si>
    <t>VIPO0887</t>
  </si>
  <si>
    <t>VIPO0448</t>
  </si>
  <si>
    <t>VIPO0890</t>
  </si>
  <si>
    <t>VIPO0893</t>
  </si>
  <si>
    <t>VIPO0461</t>
  </si>
  <si>
    <t>VIPO0433</t>
  </si>
  <si>
    <t>VIPO0422</t>
  </si>
  <si>
    <t>VIPO0854</t>
  </si>
  <si>
    <t>VIPO0871</t>
  </si>
  <si>
    <t>VIPO0875</t>
  </si>
  <si>
    <t>VIPO0876</t>
  </si>
  <si>
    <t>VIPO0877</t>
  </si>
  <si>
    <t>VIPO0878</t>
  </si>
  <si>
    <t>VIPO0437</t>
  </si>
  <si>
    <t>VIPO0382</t>
  </si>
  <si>
    <t>VIPO0360</t>
  </si>
  <si>
    <t>VIPO0057</t>
  </si>
  <si>
    <t>VIPO0237</t>
  </si>
  <si>
    <t>VIPO0081</t>
  </si>
  <si>
    <t>VIPO0632</t>
  </si>
  <si>
    <t>VIPO0018</t>
  </si>
  <si>
    <t>VIPO0633</t>
  </si>
  <si>
    <t>VIPO0344</t>
  </si>
  <si>
    <t>VIPO0286</t>
  </si>
  <si>
    <t>VIPO0034</t>
  </si>
  <si>
    <t>VIPO0008</t>
  </si>
  <si>
    <t>VIPO0293</t>
  </si>
  <si>
    <t>VIPO0279</t>
  </si>
  <si>
    <t>VIPO0277</t>
  </si>
  <si>
    <t>VIPO0276</t>
  </si>
  <si>
    <t>VIPO0257</t>
  </si>
  <si>
    <t>VIPO0240</t>
  </si>
  <si>
    <t>VIPO0194</t>
  </si>
  <si>
    <t>VIPO0182</t>
  </si>
  <si>
    <t>VIPO0663</t>
  </si>
  <si>
    <t>VIPO0132</t>
  </si>
  <si>
    <t>VIPO0129</t>
  </si>
  <si>
    <t>VIPO0108</t>
  </si>
  <si>
    <t>VIPO0033</t>
  </si>
  <si>
    <t>VIPO0032</t>
  </si>
  <si>
    <t>VIPO0671</t>
  </si>
  <si>
    <t>VIPO0672</t>
  </si>
  <si>
    <t>VIPO0675</t>
  </si>
  <si>
    <t>VIPO0669</t>
  </si>
  <si>
    <t>VIPO0664</t>
  </si>
  <si>
    <t>VIPO0665</t>
  </si>
  <si>
    <t>VIPO0666</t>
  </si>
  <si>
    <t>VIPO0299</t>
  </si>
  <si>
    <t>VIPO0680</t>
  </si>
  <si>
    <t>VIPO0682</t>
  </si>
  <si>
    <t>VIPO0684</t>
  </si>
  <si>
    <t>VIPO0686</t>
  </si>
  <si>
    <t>VIPO0687</t>
  </si>
  <si>
    <t>VIPO0678</t>
  </si>
  <si>
    <t>VIPO0696</t>
  </si>
  <si>
    <t>VIPO0364</t>
  </si>
  <si>
    <t>VIPO0362</t>
  </si>
  <si>
    <t>VIPO0086</t>
  </si>
  <si>
    <t>VIPO0272</t>
  </si>
  <si>
    <t>VIPO0710</t>
  </si>
  <si>
    <t>VIPO0713</t>
  </si>
  <si>
    <t>VIPO0715</t>
  </si>
  <si>
    <t>VIPO0716</t>
  </si>
  <si>
    <t>VIPO0718</t>
  </si>
  <si>
    <t>VIPO0379</t>
  </si>
  <si>
    <t>VIPO0377</t>
  </si>
  <si>
    <t>VIPO0259</t>
  </si>
  <si>
    <t>VIPO0188</t>
  </si>
  <si>
    <t>VIPO0152</t>
  </si>
  <si>
    <t>VIPO0101</t>
  </si>
  <si>
    <t>VIPO0038</t>
  </si>
  <si>
    <t>VIPO0411</t>
  </si>
  <si>
    <t>VIPO0758</t>
  </si>
  <si>
    <t>VIPO0782</t>
  </si>
  <si>
    <t>VIPO0760</t>
  </si>
  <si>
    <t>VIPO0761</t>
  </si>
  <si>
    <t>VIPO0762</t>
  </si>
  <si>
    <t>VIPO0763</t>
  </si>
  <si>
    <t>VIPO0764</t>
  </si>
  <si>
    <t>VIPO0765</t>
  </si>
  <si>
    <t>VIPO0767</t>
  </si>
  <si>
    <t>VIPO0768</t>
  </si>
  <si>
    <t>VIPO0769</t>
  </si>
  <si>
    <t>VIPO0753</t>
  </si>
  <si>
    <t>VIPO0779</t>
  </si>
  <si>
    <t>VIPO0771</t>
  </si>
  <si>
    <t>VIPO0773</t>
  </si>
  <si>
    <t>VIPO0777</t>
  </si>
  <si>
    <t>VIPO0359</t>
  </si>
  <si>
    <t>VIPO0239</t>
  </si>
  <si>
    <t>VIPO0236</t>
  </si>
  <si>
    <t>VIPO0146</t>
  </si>
  <si>
    <t>VIPO0113</t>
  </si>
  <si>
    <t>VIPO0112</t>
  </si>
  <si>
    <t>VIPO0068</t>
  </si>
  <si>
    <t>VIPO0067</t>
  </si>
  <si>
    <t>VIPO0061</t>
  </si>
  <si>
    <t>VIPO0024</t>
  </si>
  <si>
    <t>VIPO0321</t>
  </si>
  <si>
    <t>VIPO0617</t>
  </si>
  <si>
    <t>VIPO0805</t>
  </si>
  <si>
    <t>VIPO0806</t>
  </si>
  <si>
    <t>VIPO0807</t>
  </si>
  <si>
    <t>VIPO0808</t>
  </si>
  <si>
    <t>VIPO0814</t>
  </si>
  <si>
    <t>VIPO0815</t>
  </si>
  <si>
    <t>VIPO0801</t>
  </si>
  <si>
    <t>VB Circus ARG Sauvignon Blanc Bot</t>
  </si>
  <si>
    <t>VB Black River ARG Sauvignon Blanc Bot</t>
  </si>
  <si>
    <t>VB Amalaya Blanco ARG Torrontes Bot</t>
  </si>
  <si>
    <t>VB Animal ARG Chardonnay Bot</t>
  </si>
  <si>
    <t>VB Casas del Bosque Reserva CHI Sauv Blanc Bot</t>
  </si>
  <si>
    <t>VB Errazuriz Reserva CHI Sauvignon Blanc Bot</t>
  </si>
  <si>
    <t>VB Enate 234 ESP Chardonnay Bot</t>
  </si>
  <si>
    <t>VB Flor de Vetus ESP Verdejo Bot</t>
  </si>
  <si>
    <t>VB Paso Pandal Leira ESP Albarino Bot</t>
  </si>
  <si>
    <t>VB C. Codax Mara ESP Godello Bot</t>
  </si>
  <si>
    <t>VB D. de la Bretonniere FRA Muscadet Bot</t>
  </si>
  <si>
    <t>VB D.Fourrey Premier Cru FRA chardonnay Bot</t>
  </si>
  <si>
    <t>VB Domaine F. Macon Pouilly FRA Chardonnay Bot</t>
  </si>
  <si>
    <t>VB G.Masciarelli Trebbiano ITA Trebbiano Bot</t>
  </si>
  <si>
    <t>VB Valori ¨Bio¨Blanco ITA Pecorino Bot</t>
  </si>
  <si>
    <t>VB Anthilia Donnafugata ITA Ansonica, Cat Bot</t>
  </si>
  <si>
    <t>VB Petilia ITA Greco di Tufo Bot</t>
  </si>
  <si>
    <t>VB P.Pecorari Pinot Grigio ITA Bot</t>
  </si>
  <si>
    <t>VB Casa Grande, Casa Madero MEX Chardonnay Bot</t>
  </si>
  <si>
    <t>VB Casa Madero 2V MEX Blend Bot</t>
  </si>
  <si>
    <t>VB Monte Xanic, Vina Kristel MEX Sauvg Blanc Bot</t>
  </si>
  <si>
    <t>VB Rubio H. Blanco MEX Polomino Chenin Blanc Bot</t>
  </si>
  <si>
    <t>VB Fluxus Blanco MEX Palomino Chenin Blanc Bot</t>
  </si>
  <si>
    <t>VB Vena Cava MEX sauvignon Blanc Bot</t>
  </si>
  <si>
    <t>VB Corona MEX sauvignon Blanc Bot</t>
  </si>
  <si>
    <t>VB Kruger MEX Chardonnay Bot</t>
  </si>
  <si>
    <t>VB Corona MEX Chardonnay Bot</t>
  </si>
  <si>
    <t>VB Cava Maciel Venus MEX Chardonnay Bot</t>
  </si>
  <si>
    <t>VB Aveleda F. Vinho Verde POR Loreiro, TrajBot</t>
  </si>
  <si>
    <t>VB Josh USA Chardonnay Bot</t>
  </si>
  <si>
    <t>VB Raymond R Collection USA Chardonnay Bot</t>
  </si>
  <si>
    <t>VB Raymond R Collection USA Sauvignon Blanc Bot</t>
  </si>
  <si>
    <t>VB Rombauer USA Chardonnay Bot</t>
  </si>
  <si>
    <t>VB Josh USA Sauvignon Blanc Bot</t>
  </si>
  <si>
    <t>VB Pine Ridge Blanc USA C. Blanc, Viognier Bot</t>
  </si>
  <si>
    <t>VB C.Montelena USA chardonnay Bot</t>
  </si>
  <si>
    <t>VB Indigo Chardonnay USA Chardonnay Bot</t>
  </si>
  <si>
    <t>VB Gloria Etesian USA chardonnay Bot</t>
  </si>
  <si>
    <t>VE Dom Pérignon FRA Blend Bot</t>
  </si>
  <si>
    <t>VE Dom Pérignon Rosé FRA Blend Bot</t>
  </si>
  <si>
    <t>VE Louis Roederer, Cristal FRA Blend Bot</t>
  </si>
  <si>
    <t>VE Moet Brut Imperial FRA Blend Bot</t>
  </si>
  <si>
    <t>VE Moet Brut Imperial MD .375 FRA Blend Bot</t>
  </si>
  <si>
    <t>VE Moet Brut Imperial Rosé FRA Blend Bot</t>
  </si>
  <si>
    <t>VE Moet Ice Imperial FRA Blend Bot</t>
  </si>
  <si>
    <t>VE Moet Nectar Imperial FRA Blend Bot</t>
  </si>
  <si>
    <t>VE Taittinger Brut Reserve FRA Blend Bot</t>
  </si>
  <si>
    <t>VE Veuve, Clicquot Brut FRA Blend Bot</t>
  </si>
  <si>
    <t>VE Moet Brut Imperial, FRA Chard P.noir 200ml Bot</t>
  </si>
  <si>
    <t>VE Moet Ice Imperial Rosé FRA Chardonnay Bot</t>
  </si>
  <si>
    <t>VE Moet Nectar Rose Imperial FRA Bled Bot</t>
  </si>
  <si>
    <t>VE D. de Target Brut FRA Cabernet Franc Bot</t>
  </si>
  <si>
    <t>VE Cantine Cavicchioli Prosecco ITA Glera Bot</t>
  </si>
  <si>
    <t>VR Domaines OTT, By Ott FRA Blend Bot</t>
  </si>
  <si>
    <t>VR Whispering Angel Rosé FRA Blend Bot</t>
  </si>
  <si>
    <t>VR Miraval Rose FRA Mouvedre, Syrah Bot</t>
  </si>
  <si>
    <t>VR Pierpaolo Rose ITA Pinot Noir, Refosco Bot</t>
  </si>
  <si>
    <t>VR Rubio H. Rose MEX Sangiovese, Mntepulc Bot</t>
  </si>
  <si>
    <t>VR Corona Rose MEX Grenache Bot</t>
  </si>
  <si>
    <t>VR Solar Fortun Vińa en Rosa MEX Mourvedre Bot</t>
  </si>
  <si>
    <t>VR Kruger Rosado MEX Grenache Bot</t>
  </si>
  <si>
    <t>VR Beringer, White Zinfandel USA Zinfandel Bot</t>
  </si>
  <si>
    <t>VT Casa Bianchi Enzo ARG Blend Bot</t>
  </si>
  <si>
    <t>VT Catena, Catena Zapata ARG Malbec Bot</t>
  </si>
  <si>
    <t>VT Terrazas Reserva ARG Cabernet Sauvignon Bot</t>
  </si>
  <si>
    <t>VT José Zuccardi ARG Malbec, cab Sauv Bot</t>
  </si>
  <si>
    <t>VT Escorihuela Org ARG Malbec Bot</t>
  </si>
  <si>
    <t>VT E.Enemigo By Catena ARG Malbec Bot</t>
  </si>
  <si>
    <t>VT Escorihuela ARG Pinot Noir Bot</t>
  </si>
  <si>
    <t>VT Circus Malbec ARG Malbec Bot</t>
  </si>
  <si>
    <t>VT Chateau los Boldos, Vie Vig CHI Syrah Bot</t>
  </si>
  <si>
    <t>VT Errazuriz Reserva CHI Carmenere Bot</t>
  </si>
  <si>
    <t>VT Valle Secreto, Key CHI Carmenére Bot</t>
  </si>
  <si>
    <t>VT Alión ESP Tempranillo Bot</t>
  </si>
  <si>
    <t>VT Enate ESP Cabernet - Merlot Bot</t>
  </si>
  <si>
    <t>VT Fincas de Ganuza ESP Blend Bot</t>
  </si>
  <si>
    <t>VT Flor de Vetus ESP Tempranillo Bot</t>
  </si>
  <si>
    <t>VT Flores De Callejo ESP Tempranillo Bot</t>
  </si>
  <si>
    <t>VT Gratavinum 2nr ESP Blend Bot</t>
  </si>
  <si>
    <t>VT Izadi Reserva ESP Tempranillo Bot</t>
  </si>
  <si>
    <t>VT Majuelos Reserva, Felix Callejo ESP Blend Bot</t>
  </si>
  <si>
    <t>VT Matarromera Crianza ESP Tempranillo Bot</t>
  </si>
  <si>
    <t>VT Muga Reserva Especial Limit ESP Temp Bot</t>
  </si>
  <si>
    <t>VT Pesquera Crianza ESP Tempranillo Bot</t>
  </si>
  <si>
    <t>VT Pintia ESP Tinta del Toro Bot</t>
  </si>
  <si>
    <t>VT Remírez de Ganuza Reserva ESP Blend Bot</t>
  </si>
  <si>
    <t>VT Vega Sicilia Unico ESP Tempranillo Bot</t>
  </si>
  <si>
    <t>VT Vega Sicilia Valbuana 5° ESP Tempranillo Bot</t>
  </si>
  <si>
    <t>VT ESP Carmelo Rodero RobleTempranillo Bot</t>
  </si>
  <si>
    <t>VT ESP Carmelo Rodero crianza temp Bot</t>
  </si>
  <si>
    <t>VT Enate ESP Cabernet Sauvignon Bot</t>
  </si>
  <si>
    <t>VT Vińa Crianza ESP Tempranillo Bot</t>
  </si>
  <si>
    <t>VT Vina Alberdi ESP Tempranillo Bot</t>
  </si>
  <si>
    <t>VT Vina Ardanza Rserva ESP Tempranillo Bot</t>
  </si>
  <si>
    <t>VT Rioja Alta G Reserva 904 ESP Tempranillo Bot</t>
  </si>
  <si>
    <t>VT Emilio Moro Malleolus ESP BOT</t>
  </si>
  <si>
    <t>VT Domaine Sol Payre FRA Syrah, Grenache Bot</t>
  </si>
  <si>
    <t>VT Beaujolais Domaine de fa FRA Gamay Bot</t>
  </si>
  <si>
    <t>VT Chateau Croisilles FRA Malbec Bot</t>
  </si>
  <si>
    <t>VT Veiex Telegramme FRA Grenache, Syrah Bot</t>
  </si>
  <si>
    <t>VT D.Francois Sur le Fruit FRA P. Noir-Gamay Bot</t>
  </si>
  <si>
    <t>VT Jean L. Colombo Tinto FRA Mouv - Syrah Bot</t>
  </si>
  <si>
    <t>VT Demessey tinto FRA Pinot Noir Bot</t>
  </si>
  <si>
    <t>VT Castello Banfi Brunello Mont ITA Brunello Bot</t>
  </si>
  <si>
    <t>VT Castello Banfi Col di Sasso ITA Blend Bot</t>
  </si>
  <si>
    <t>VT Sassicaia, Tenuta San Guido ITA Blend Bot</t>
  </si>
  <si>
    <t>VT Frescobaldi Castiglioni ITA Sang Merlot Bot</t>
  </si>
  <si>
    <t>VT C - Figaretto Valpan ITA Corvina Bot</t>
  </si>
  <si>
    <t>VT Coppo ITA Barbera Bot</t>
  </si>
  <si>
    <t>VT Sedera Donnafugata ITA Nero d avola Bot</t>
  </si>
  <si>
    <t>VT Prunotto ITA Barbera Bot</t>
  </si>
  <si>
    <t>VT Felsina Chianti ITA Sangiovese Bot</t>
  </si>
  <si>
    <t>VT Casa Grande, Casa Madero MEX Syrah Bot</t>
  </si>
  <si>
    <t>VT Casa Madero 3V MEX Blend Bot</t>
  </si>
  <si>
    <t>VT Gran Ricardo Monte Xanic MEX Blend Bot</t>
  </si>
  <si>
    <t>VT Mariatinto MEX Blend Bot</t>
  </si>
  <si>
    <t>VT Norte 32 MEX Tempranillo, Syrah Bot</t>
  </si>
  <si>
    <t>VT Rosa Negra MEX Blend Bot</t>
  </si>
  <si>
    <t>VT Unico, Santo Tomás MEX Blend Bot</t>
  </si>
  <si>
    <t>VT Adobe DGuad Kerubiel MEX Syrah Cinsaul Bot</t>
  </si>
  <si>
    <t>VT Cava Maciel Orbi MEX Temp Petite Syrah Bot</t>
  </si>
  <si>
    <t>VT Solar MEX Syrah, Grenache Bot</t>
  </si>
  <si>
    <t>VT La Casona Encinillas MEX Cabernet, Merlot Bot</t>
  </si>
  <si>
    <t>VT Kruger MEX Grenache Bot</t>
  </si>
  <si>
    <t>VT Cava Maciel Via Lactea MEX merlot Bot</t>
  </si>
  <si>
    <t>VT Corona del Valley MEX Temp - Nebbiolo Bot</t>
  </si>
  <si>
    <t>VT Solar O POSITIVO MEX Cabernet, Merlot Bot</t>
  </si>
  <si>
    <t>VT Rubio Herencia MEX Caber, Merlot, Malbec Bot</t>
  </si>
  <si>
    <t>VT Fluxus tinto MEX Grenache, Syrah Bot</t>
  </si>
  <si>
    <t>VT Paoloni MEX Brunello Bot</t>
  </si>
  <si>
    <t>VT F.Rubio Reserva MEX Caber, Merlot, Malbec Bot</t>
  </si>
  <si>
    <t>VT Megacero MEX Merlot, Cabernet Bot</t>
  </si>
  <si>
    <t>VT Villa Montefiori MEX cabernet Sangiov Bot</t>
  </si>
  <si>
    <t>VT Gran Amado MEX Cab - Merl- Temp Bot</t>
  </si>
  <si>
    <t>VT Solar Fortun Baya MEX Caber - Petite V Bot</t>
  </si>
  <si>
    <t>VT Don Leo MEX Cabernet- Shiraz Bot</t>
  </si>
  <si>
    <t>VT Caymus USA Cabernet Sauvignon Bot</t>
  </si>
  <si>
    <t>VT J Lohr Estates Seven Oaks USA Blend Bot</t>
  </si>
  <si>
    <t>VT Josh USA Pinot Noir Bot</t>
  </si>
  <si>
    <t>VT Opus One USA Cabernet Sauv Bot</t>
  </si>
  <si>
    <t>VT Raymond R Collection USA Cab Bot</t>
  </si>
  <si>
    <t>VT Raymond R Collection USA Merlot Bot</t>
  </si>
  <si>
    <t>VT Silver Oak Alex. USA Cabernet Sauv Bot</t>
  </si>
  <si>
    <t>VT Silver Oak Napa USA Cabernet Sauv Bot</t>
  </si>
  <si>
    <t>VT Stags´ Leap USA Cabernet Sauvignon Bot</t>
  </si>
  <si>
    <t>VT Wente USA Cabernet Bot</t>
  </si>
  <si>
    <t>VT Decoy Douchhorn USA Pinot Noir</t>
  </si>
  <si>
    <t>VT Decoy USA Merlot Bot</t>
  </si>
  <si>
    <t>VT De Loach USA Pinot Noir Bot</t>
  </si>
  <si>
    <t>VT Josh Pinot USA Cabernet Sauvignon Bot</t>
  </si>
  <si>
    <t>VT Nuit Apres Sonoma USA Grenache, Syrah Bot</t>
  </si>
  <si>
    <t>VT Ridge USA Zinfandel Bot</t>
  </si>
  <si>
    <t>VT Indigo Eye USA Pinot Noir Bot</t>
  </si>
  <si>
    <t>VT Indigo Eye USA Cabernet Sauvignon Bot</t>
  </si>
  <si>
    <t>VT Hands of Time USA Caber - Merlot - Malb Bot</t>
  </si>
  <si>
    <t>VIPO0552</t>
  </si>
  <si>
    <t>VB Domaines Schlumberger FRA Pinot Blanc Bot</t>
  </si>
  <si>
    <t>VIPO1111</t>
  </si>
  <si>
    <t>VB D. De la Porte Silex FRA Suvignon Blanc Bot</t>
  </si>
  <si>
    <t>VIPO1221</t>
  </si>
  <si>
    <t>VB La Delizia DOC ITA Pinot Grigio Bot</t>
  </si>
  <si>
    <t>VIPO0527</t>
  </si>
  <si>
    <t>VIPO0573</t>
  </si>
  <si>
    <t>VIPO0848</t>
  </si>
  <si>
    <t>VIPO0847</t>
  </si>
  <si>
    <t>VIPO0469</t>
  </si>
  <si>
    <t>VIPO0904</t>
  </si>
  <si>
    <t>VIPO0015</t>
  </si>
  <si>
    <t>VIPO0888</t>
  </si>
  <si>
    <t>VIPO0894</t>
  </si>
  <si>
    <t>VIPO0899</t>
  </si>
  <si>
    <t>VIPO1208</t>
  </si>
  <si>
    <t>VIPO1209</t>
  </si>
  <si>
    <t>VIPO1210</t>
  </si>
  <si>
    <t>VIPO0013</t>
  </si>
  <si>
    <t>VIPO0012</t>
  </si>
  <si>
    <t>VIPO0863</t>
  </si>
  <si>
    <t>VIPO0055</t>
  </si>
  <si>
    <t>VIPO0348</t>
  </si>
  <si>
    <t>VIPO0214</t>
  </si>
  <si>
    <t>VIPO0693</t>
  </si>
  <si>
    <t>VIPO0307</t>
  </si>
  <si>
    <t>VIPO0072</t>
  </si>
  <si>
    <t>VIPO0819</t>
  </si>
  <si>
    <t>VT Duckhorn USA Cab - Sauvig Bot</t>
  </si>
  <si>
    <t>VIPO1261</t>
  </si>
  <si>
    <t>VR Corona Valle Rose Magnum MEX Grenache Bot</t>
  </si>
  <si>
    <t>VIPO1262</t>
  </si>
  <si>
    <t>VR Kruger Rose Magnum MEX Sangiovese Bot</t>
  </si>
  <si>
    <t>VB Cakebread USA Chardonnay Bot</t>
  </si>
  <si>
    <t>VD Gatti Brachetto ITA Brachetto Bot</t>
  </si>
  <si>
    <t>VD Gatti Moscato ITA Moscato Bot</t>
  </si>
  <si>
    <t>VD Casa Madero, Cosecha Tardia 375ml Bland</t>
  </si>
  <si>
    <t>VE MAGNUM Veuve ClicquotFRA Blend Bot 1500ML</t>
  </si>
  <si>
    <t>VE MAGNUM Moet Brut FRA Blend Bot 1500 ML</t>
  </si>
  <si>
    <t>VE Veuve Clicquot Rich FRA Blend Bot</t>
  </si>
  <si>
    <t>VE Krug FRA Chard - P.Noir - Pmeunier Bot</t>
  </si>
  <si>
    <t>VE Dom Perignon Blanc MG FRA Chard-P. Noir- Bot</t>
  </si>
  <si>
    <t>VE Perrier Jouet Grand FRA Brut Bot</t>
  </si>
  <si>
    <t>VE Perrier Jouet Belle Epoque FRA Blend Bot</t>
  </si>
  <si>
    <t>VE Mumm Cordon Rouge FRA Brut Bot</t>
  </si>
  <si>
    <t>VR Ostal Cazes FRA Syrah-Grenache Bot</t>
  </si>
  <si>
    <t>VR Ostal Cazes Magnum FRA Syrah-Grenache Bot</t>
  </si>
  <si>
    <t>VR Whispering Angel MG FRA Mou-Cins-Syrah Bot</t>
  </si>
  <si>
    <t>VT Terrazas Reserva Mendoza ARG Malbec Bot</t>
  </si>
  <si>
    <t>VT Chateau La Fleur Petrus FRA Merlot Bot</t>
  </si>
  <si>
    <t>VT Le Petit Mouton Rothschild FRA Blend Bot</t>
  </si>
  <si>
    <t>VT Chateau La Pense FRA Merlot Caber - Franc Bot</t>
  </si>
  <si>
    <t>VT Duckhorn Vineyards USA Merlot Bot</t>
  </si>
  <si>
    <t>VT Siduri USA Pinot Noir Bot</t>
  </si>
  <si>
    <t>VIPO1275</t>
  </si>
  <si>
    <t>VB Kung Fu Girl USA Riesling Bot</t>
  </si>
  <si>
    <t>VIPO1276</t>
  </si>
  <si>
    <t>VB Duckhorn USA Sauvignon Blac Bot</t>
  </si>
  <si>
    <t>VB Kendall Jackson USA Sauvignon Blanc Bot</t>
  </si>
  <si>
    <t>VIPO1278</t>
  </si>
  <si>
    <t>VE Il Follo Prosecco Rosado ITA Glera Bot</t>
  </si>
  <si>
    <t>Cantine Cavicchioli, Prosecco</t>
  </si>
  <si>
    <t>Chateau de Targe, Saumur (Ancestrale, Off-dry)</t>
  </si>
  <si>
    <t>Pinot Noir - Cabernet Franc</t>
  </si>
  <si>
    <t xml:space="preserve">Beringer, White Zinfandel </t>
  </si>
  <si>
    <t>Cava Maciel, Venus</t>
  </si>
  <si>
    <t xml:space="preserve">Glera - Pinot Noir </t>
  </si>
  <si>
    <t>Chardonnay - Pinot Nero - Pinot Bianco</t>
  </si>
  <si>
    <t>Parellada - Macabeo - Xarrello</t>
  </si>
  <si>
    <t>Moet &amp; CHandon Imperial Brut 200ml</t>
  </si>
  <si>
    <t>Moet &amp; Chandon, Brut Imperial 375ml</t>
  </si>
  <si>
    <t xml:space="preserve">F.Rubio, Herencia </t>
  </si>
  <si>
    <t>Sangiovese - Montepulciano</t>
  </si>
  <si>
    <t>Pinot Noir - Refosco</t>
  </si>
  <si>
    <t>Syrah - Grenache</t>
  </si>
  <si>
    <t>Syrah - Grenache - Carignan</t>
  </si>
  <si>
    <t>Mouvedre - Syrah</t>
  </si>
  <si>
    <t>Mourvedre - Grenache - Syrah</t>
  </si>
  <si>
    <t>Casa Madero, 2V</t>
  </si>
  <si>
    <t>Cava Maciel, ¨Venus ¨</t>
  </si>
  <si>
    <t>Casa Madero, Casa Grande</t>
  </si>
  <si>
    <t>Chardonnay - Chenin Blanc</t>
  </si>
  <si>
    <t>Palomino - Chenin Blanc</t>
  </si>
  <si>
    <t>Circus</t>
  </si>
  <si>
    <t>Black River</t>
  </si>
  <si>
    <t xml:space="preserve">Colome, ¨Amalaya¨ </t>
  </si>
  <si>
    <t>Enate, 234</t>
  </si>
  <si>
    <t>Valori Pecorino, ¨Bio¨</t>
  </si>
  <si>
    <t>Donnafugata, ¨Anthilia¨</t>
  </si>
  <si>
    <t>Petilia</t>
  </si>
  <si>
    <t>Casas del Bosque, Reserva</t>
  </si>
  <si>
    <t>Domaine Francois,  d´Allaines</t>
  </si>
  <si>
    <t>Domaine Fourrey, ¨Premier Cru Mont De Milieu¨</t>
  </si>
  <si>
    <t>Viognier - Chenin Blanc</t>
  </si>
  <si>
    <t>Kung Fu Girl</t>
  </si>
  <si>
    <t xml:space="preserve">Cabernet Sauvignon - Petit Sirah - Zinfandel - Merlot </t>
  </si>
  <si>
    <t>Cabernet Sauvignon - Merlot</t>
  </si>
  <si>
    <t>Cabernet Sauvignon - Petite Verdot</t>
  </si>
  <si>
    <t>Cabernet Sauvginon - Tempranillo - Merlot</t>
  </si>
  <si>
    <t>Solar Fortun</t>
  </si>
  <si>
    <t>Tempranillo - Petite Syrah</t>
  </si>
  <si>
    <t>Cabernet Sauvignon - Shiraz</t>
  </si>
  <si>
    <t>Tempranillo - Syrah</t>
  </si>
  <si>
    <t>Cabernet Sauvignon - Sangiovese</t>
  </si>
  <si>
    <t>Merlot - Cabernet Sauvignon</t>
  </si>
  <si>
    <t>Cabernet Sauvignon - Tempranillo - Grenache - Syrah</t>
  </si>
  <si>
    <t>Tempranillo - Nebbiolo</t>
  </si>
  <si>
    <t>Cabernet Sauvignon - Merlot - Malbec</t>
  </si>
  <si>
    <t>Grenache - Syrah</t>
  </si>
  <si>
    <t>Syrah - Cinsault - Grenache - Mourverdre</t>
  </si>
  <si>
    <t xml:space="preserve">Paoloni, Brunello </t>
  </si>
  <si>
    <t xml:space="preserve">F.Rubio, Reserva </t>
  </si>
  <si>
    <t xml:space="preserve">Viñas de Garza, Gran Amado </t>
  </si>
  <si>
    <t>Monte Xanic, Gran Ricardo</t>
  </si>
  <si>
    <t>Cabernet Sauvignon - Merlot - Tempranillo</t>
  </si>
  <si>
    <t>Muga, Reserva</t>
  </si>
  <si>
    <t>Garnacha - Cariñena - Cabernet Sauvignon - Syrah</t>
  </si>
  <si>
    <t>Felix Callejo, Majuelos Reserva</t>
  </si>
  <si>
    <t>Casa Bianchi, Enzo</t>
  </si>
  <si>
    <t>J Lohr Estates, Seven Oaks</t>
  </si>
  <si>
    <t>Decoy by Duckhorn</t>
  </si>
  <si>
    <t>Frescobaldi, Castiglioni</t>
  </si>
  <si>
    <t>Cabernet Sauvignon - Cabernet Franc</t>
  </si>
  <si>
    <t>Corvina - Rondinela</t>
  </si>
  <si>
    <t>Sangiovese - Cabernet Sauvingon</t>
  </si>
  <si>
    <t>Nero d Avola</t>
  </si>
  <si>
    <t>Cabernet Sauvignon - Merlot - Cab. Franc - Petit Verdot</t>
  </si>
  <si>
    <t>Donnafugata, ¨Sedara¨</t>
  </si>
  <si>
    <t xml:space="preserve">Casa Madero, Late Harvest </t>
  </si>
  <si>
    <t>VIPO1340</t>
  </si>
  <si>
    <t>VT Frascole Rufina Chianti ITA Sangiovese Copa</t>
  </si>
  <si>
    <t>VTITA092</t>
  </si>
  <si>
    <t>VTITA FRASCOLE RUFINA CHIANTI SANGIOVESE 750ML</t>
  </si>
  <si>
    <t>VEITA021</t>
  </si>
  <si>
    <t>VEITA BELLEVISTA CHARD-PNOIR-PBLANC 750ML</t>
  </si>
  <si>
    <t>VEESP007</t>
  </si>
  <si>
    <t>VEESP CASTEL S.ANTONI JAZZ NAT PAR-MAC-XAREL 750ML</t>
  </si>
  <si>
    <t>VEFRA055</t>
  </si>
  <si>
    <t>VEFRA VEUVE CLICQUOT ROSE CHAR-PNOIR-MEUNIER 750ML</t>
  </si>
  <si>
    <t>VEFRA056</t>
  </si>
  <si>
    <t>VEFRA L.PERRIER CUVEE ROSE CHAR-PNOIR-MEUNI 750ML</t>
  </si>
  <si>
    <t>VEFRA057</t>
  </si>
  <si>
    <t>VEFRA KRUG ROSE  CHAR-PNOIR-MEUNIER 750ML</t>
  </si>
  <si>
    <t>VRITA005</t>
  </si>
  <si>
    <t>VRITA P PECORARI ROSALBA MAGNUM PNOIR-REFO 1500ML</t>
  </si>
  <si>
    <t>VBESP027</t>
  </si>
  <si>
    <t>VBESP ALBA DE VETUS ALBARINO 750ML</t>
  </si>
  <si>
    <t>VBITA034</t>
  </si>
  <si>
    <t>VBITA PIERPAOLO PECORARI MALVASIA 750ML</t>
  </si>
  <si>
    <t>VBITA035</t>
  </si>
  <si>
    <t>VBITA LA CARRAIA VERMENTINO 750ML</t>
  </si>
  <si>
    <t>VBFRA030</t>
  </si>
  <si>
    <t>VBFRA PASCAL JOVILET SAUVIGNON BLANC 750ML</t>
  </si>
  <si>
    <t>VBFRA031</t>
  </si>
  <si>
    <t>VBFRA DOMAINE LAR SAINT MARTIN CHARDONNAY 750ML</t>
  </si>
  <si>
    <t>VBFRA032</t>
  </si>
  <si>
    <t>VBFRA HUGEL RIESLING 750ML</t>
  </si>
  <si>
    <t>VBUSA045</t>
  </si>
  <si>
    <t>VBUSA KENDALL J VINT RESERVE CHARDONNAY 750ML</t>
  </si>
  <si>
    <t>VBUSA046</t>
  </si>
  <si>
    <t>VBUSA DUMOL HYDE VINEYARD CHARDONNAY 750ML</t>
  </si>
  <si>
    <t>VBUSA047</t>
  </si>
  <si>
    <t>VBUSA TYLER SANFORD &amp; BENEDICT CHARDONNAY 750ML</t>
  </si>
  <si>
    <t>VTARG059</t>
  </si>
  <si>
    <t>VTARG FAMILIA BIANCHI MALBEC 750ML</t>
  </si>
  <si>
    <t>VTUSA136</t>
  </si>
  <si>
    <t>VTUSA GHOSTWRITER PINOT NOIR 750ML</t>
  </si>
  <si>
    <t>VTUSA137</t>
  </si>
  <si>
    <t>VTUSA DUMOL WESTER REACH PINOT NOIR 750ML</t>
  </si>
  <si>
    <t>VTUSA138</t>
  </si>
  <si>
    <t>VTUSA TYLER LA RICONDA PINOT NOIR 750ML</t>
  </si>
  <si>
    <t>VTUSA139</t>
  </si>
  <si>
    <t>VTUSA CHATEAU SMITH CABERNET SAUVIGNON 750ML</t>
  </si>
  <si>
    <t>VTUSA140</t>
  </si>
  <si>
    <t>VTUSA ULTRA VIOLET CABERNET SAUVIGNON 750ML</t>
  </si>
  <si>
    <t>VTFRA054</t>
  </si>
  <si>
    <t>VTFRA CLOS CIBONNE CRU CLASSE TIBOUREN 750ML</t>
  </si>
  <si>
    <t>VTFRA055</t>
  </si>
  <si>
    <t>VTFRA PAUL JABOU CROZES HERMITAGE SYRAH 750ML</t>
  </si>
  <si>
    <t>VTFRA056</t>
  </si>
  <si>
    <t>VTFRA PAUL JABOULET LA CHAPELLE SYRAH 750ML</t>
  </si>
  <si>
    <t>VTFRA057</t>
  </si>
  <si>
    <t>VTFRA YVES CUILLERON MADINIERE SYRAH 750ML</t>
  </si>
  <si>
    <t>VTFRA058</t>
  </si>
  <si>
    <t>VTFRA YVES CUILLERON LE VILLAGE SYRAH 750ML</t>
  </si>
  <si>
    <t>VTFRA059</t>
  </si>
  <si>
    <t>VTFRA CHATEAU CASTERA CAB SAUV-MERLOT 750ML</t>
  </si>
  <si>
    <t>VTFRA060</t>
  </si>
  <si>
    <t>VTFRA DOM FRAN D ALLAINES POMMARD PINOT NOIR 750ML</t>
  </si>
  <si>
    <t>VTFRA061</t>
  </si>
  <si>
    <t>VTFRA CHATEAU CLARISSE MERLOT-CAB.FRANC 750ML</t>
  </si>
  <si>
    <t>VTFRA062</t>
  </si>
  <si>
    <t>VTFRA COS D ESTOURNEL CABSAUV-MER-CABFRANC 750ML</t>
  </si>
  <si>
    <t>VTFRA063</t>
  </si>
  <si>
    <t>VTFRA CHATEAU GISCOURS CABSAUV-MER-PVERDOT 750ML</t>
  </si>
  <si>
    <t>VTFRA064</t>
  </si>
  <si>
    <t>VTFRA CHATEAU TALBOT CABSAUV-MER-CABFRANC 750ML</t>
  </si>
  <si>
    <t>VTFRA065</t>
  </si>
  <si>
    <t>VTFRA ALAIN GRAILLOT CROZES HERMITAGES SYRAH 750ML</t>
  </si>
  <si>
    <t>VTITA093</t>
  </si>
  <si>
    <t>VTITA PIERPAOLO PECORARI CAB FRANC 750ML</t>
  </si>
  <si>
    <t>VTITA094</t>
  </si>
  <si>
    <t>VTITA COL D ORCIA BRUNELLO 750ML</t>
  </si>
  <si>
    <t>VTITA095</t>
  </si>
  <si>
    <t>VTITA SILVIO NARDI BRUNELLO 750ML</t>
  </si>
  <si>
    <t>VTITA096</t>
  </si>
  <si>
    <t>VTITA FELSINA FONTALLORO S TUSCAN SANGIOVESE 750ML</t>
  </si>
  <si>
    <t>VTITA097</t>
  </si>
  <si>
    <t>VTITA PARUSSO NEBBIOLO 750ML</t>
  </si>
  <si>
    <t>VTITA098</t>
  </si>
  <si>
    <t>VTITA GIULIA NEGRI SERRADENARI NEBBIOLO 750ML</t>
  </si>
  <si>
    <t>VTITA099</t>
  </si>
  <si>
    <t>VTITA PELISERRO NEBBIOLO 750ML</t>
  </si>
  <si>
    <t>VTITA100</t>
  </si>
  <si>
    <t>VTITA TEDESCHI AMARONE MARNE 180 CORV-RONDI 750ML</t>
  </si>
  <si>
    <t>VTITA101</t>
  </si>
  <si>
    <t>VTITA LA MASSA S TUSCAN SANGIOVESE-CABSAUV 750ML</t>
  </si>
  <si>
    <t>VTITA102</t>
  </si>
  <si>
    <t>VTITA  FATTORI RIPASSO CORVINA-RONDINELA 750ML</t>
  </si>
  <si>
    <t>VDFRA003</t>
  </si>
  <si>
    <t>VDFRA CHATEAU GUIRAUD SAUV.BLANC-SEMILLION 750ML</t>
  </si>
  <si>
    <t>VTUSA132</t>
  </si>
  <si>
    <t>VTUSA MOUNT VEEDER CABERNET SAUVIGNON 750ML</t>
  </si>
  <si>
    <t>VTESP116</t>
  </si>
  <si>
    <t>VTESP NUMANTHIA TINTA DEL TORO 750ML</t>
  </si>
  <si>
    <t>VIPO1285</t>
  </si>
  <si>
    <t>VT Frascole Rufina Chianti ITA Sangiovese Bot</t>
  </si>
  <si>
    <t>VIPO1286</t>
  </si>
  <si>
    <t>VE Bellevista ITA Chard-Pnoir-Pblanc Bot</t>
  </si>
  <si>
    <t>VIPO1287</t>
  </si>
  <si>
    <t>VE Castel S Antoni Jazz Nat ESP Par-Mac-Xarel Bot</t>
  </si>
  <si>
    <t>VIPO1289</t>
  </si>
  <si>
    <t>VE Veuve Clicquot Rose FRA Char-Pnoir-Meunier Bot</t>
  </si>
  <si>
    <t>VIPO1290</t>
  </si>
  <si>
    <t>VE L Perrier Cuvee Rose FRA Char-Pnoir-Meuni Bot</t>
  </si>
  <si>
    <t>VIPO1291</t>
  </si>
  <si>
    <t>VE Krug Rose FRA Char-Pnoir-Meunier Bot</t>
  </si>
  <si>
    <t>VIPO1292</t>
  </si>
  <si>
    <t>VR P Pecorari Rosalba Magnum ITA Pnoir-Refo Bot</t>
  </si>
  <si>
    <t>VIPO1301</t>
  </si>
  <si>
    <t>VB Alba De Vetus  ESP Albariño  Bot</t>
  </si>
  <si>
    <t>VIPO1302</t>
  </si>
  <si>
    <t>VB Pierpaolo Pecorari ITA Malvasia Bot</t>
  </si>
  <si>
    <t>VIPO1303</t>
  </si>
  <si>
    <t>VB La Carraia ITA Vermentino Bot</t>
  </si>
  <si>
    <t>VIPO1304</t>
  </si>
  <si>
    <t>VB Pascal Jovilet FRA Sauvignon Blanc Bot</t>
  </si>
  <si>
    <t>VIPO1305</t>
  </si>
  <si>
    <t>VB Domaine Lar. Saint Martin FRA Chardonnay Bot</t>
  </si>
  <si>
    <t>VIPO1306</t>
  </si>
  <si>
    <t>VB Hugel FRA Riesling Bot</t>
  </si>
  <si>
    <t>VIPO1307</t>
  </si>
  <si>
    <t>VB Kendall J. Vint Reserve USA Chardonnay Bot</t>
  </si>
  <si>
    <t>VIPO1308</t>
  </si>
  <si>
    <t>VB Dumol Hyde Vineyard USA Chardonnay Bot</t>
  </si>
  <si>
    <t>VIPO1309</t>
  </si>
  <si>
    <t>VB Tyler Sanford &amp; Benedict USA Chardonnay Bot</t>
  </si>
  <si>
    <t>VIPO1310</t>
  </si>
  <si>
    <t>VT  Familia Bianchi ARG Malbec Bot</t>
  </si>
  <si>
    <t>VIPO1311</t>
  </si>
  <si>
    <t>VT Ghostwriter USA Pinot Noir Bot</t>
  </si>
  <si>
    <t>VIPO1312</t>
  </si>
  <si>
    <t>VT Dumol Wester Reach USA Pinot Noir Bot</t>
  </si>
  <si>
    <t>VIPO1313</t>
  </si>
  <si>
    <t>VT Tyler La Riconda USA Pinot Noir Bot</t>
  </si>
  <si>
    <t>VIPO1314</t>
  </si>
  <si>
    <t>VT Chateau Smith USA Cabernet Sauvignon Bot</t>
  </si>
  <si>
    <t>VIPO1315</t>
  </si>
  <si>
    <t>VT Ultra Violet USA Cabernet Sauvignon Bot</t>
  </si>
  <si>
    <t>VIPO1316</t>
  </si>
  <si>
    <t>VT Clos Cibonne Cru Classe FRA Tibouren Bot</t>
  </si>
  <si>
    <t>VIPO1317</t>
  </si>
  <si>
    <t>VT Paul Jaboul. Crozes Hermitage FRA Syrah Bot</t>
  </si>
  <si>
    <t>VIPO1318</t>
  </si>
  <si>
    <t>VT Paul Jaboulet La Chapelle FRA Syrah Bot</t>
  </si>
  <si>
    <t>VIPO1319</t>
  </si>
  <si>
    <t>VT Yves Cuilleron Madiniere FRA Syrah Bot</t>
  </si>
  <si>
    <t>VIPO1320</t>
  </si>
  <si>
    <t>VT Yves Cuilleron Le Village FRA Syrah Bot</t>
  </si>
  <si>
    <t>VIPO1321</t>
  </si>
  <si>
    <t>VT Chateau Castera FRA Cab Sauv-Merlot Bot</t>
  </si>
  <si>
    <t>VIPO1322</t>
  </si>
  <si>
    <t>VT Dom Franc, D´Allaines Pommard FRA Pinot N. Bot</t>
  </si>
  <si>
    <t>VIPO1323</t>
  </si>
  <si>
    <t>VT Chateau Clarisse FRA Merlot-Cab.Franc Bot</t>
  </si>
  <si>
    <t>VIPO1324</t>
  </si>
  <si>
    <t>VT Cos D´Estournel FRA Cabsauv-Mer-Cabfranc Bot</t>
  </si>
  <si>
    <t>VIPO1325</t>
  </si>
  <si>
    <t>VT Chateau Giscours FRA Cabsauv-Mer-Pverdot Bot</t>
  </si>
  <si>
    <t>VIPO1326</t>
  </si>
  <si>
    <t>VT Chateau Talbot FRA Cabsauv-Mer-Cabfranc Bot</t>
  </si>
  <si>
    <t>VIPO1327</t>
  </si>
  <si>
    <t>VT Alain Graillot Crozes Hermitage FRA Syrah Bot</t>
  </si>
  <si>
    <t>VIPO1328</t>
  </si>
  <si>
    <t>VT  Pierpaolo Pecorari ITA Cab Franc Bot</t>
  </si>
  <si>
    <t>VIPO1329</t>
  </si>
  <si>
    <t>VT Col D´Orcia ITA Brunello Bot</t>
  </si>
  <si>
    <t>VIPO1330</t>
  </si>
  <si>
    <t>VT Silvio Nardi ITA Brunello Bot</t>
  </si>
  <si>
    <t>VIPO1331</t>
  </si>
  <si>
    <t>VT Felsina Fontalloro S.Tuscan ITA Sangiovese Bot</t>
  </si>
  <si>
    <t>VIPO1332</t>
  </si>
  <si>
    <t>VT Parusso ITA Nebbiolo Bot</t>
  </si>
  <si>
    <t>VIPO1333</t>
  </si>
  <si>
    <t>VT Giulia Negri Serradenari ITA Nebbiolo Bot</t>
  </si>
  <si>
    <t>VIPO1334</t>
  </si>
  <si>
    <t>VT Peliserro ITA Nebbiolo Bot</t>
  </si>
  <si>
    <t>VIPO1335</t>
  </si>
  <si>
    <t>VT Tedeschi Amarone Marne 180  ITA Corv-Rondi Bot</t>
  </si>
  <si>
    <t>VIPO1336</t>
  </si>
  <si>
    <t>VT La Massa S.Tuscan ITA Sangiovese-Cabsauv Bot</t>
  </si>
  <si>
    <t>VIPO1337</t>
  </si>
  <si>
    <t>VT Fattori Ripasso ITA  Corvina-Rondinela Bot</t>
  </si>
  <si>
    <t>VIPO1338</t>
  </si>
  <si>
    <t>VD Chateau Guiraud FRA Sauv.Blanc-Semillion Bot</t>
  </si>
  <si>
    <t>VIPO1189</t>
  </si>
  <si>
    <t>VT Mount Veeder USA Cabernet Sauvignon Bot</t>
  </si>
  <si>
    <t>VIPO1243</t>
  </si>
  <si>
    <t>VT Numanthia ESP Tinta De Toro Bot</t>
  </si>
  <si>
    <t>VINO DULCE</t>
  </si>
  <si>
    <t xml:space="preserve">VINO TINTO </t>
  </si>
  <si>
    <t>VTARG TERRAZAS RESERVA MENDOZA MALBEC 2017 750ML</t>
  </si>
  <si>
    <t>VIPO1058</t>
  </si>
  <si>
    <t>VT Terrazas Reserva ARG Malbec Copa</t>
  </si>
  <si>
    <t xml:space="preserve">VINO ROSADO </t>
  </si>
  <si>
    <t>VRFRA WHISPERING ANGEL ROSE SYRAH GREN CARIG 750ML</t>
  </si>
  <si>
    <t>VIPO1005</t>
  </si>
  <si>
    <t>VR Whispering Angel FRA Rose Copa</t>
  </si>
  <si>
    <t>CAVA-Almacen</t>
  </si>
  <si>
    <t>BOTELLA</t>
  </si>
  <si>
    <t>Petrus Coenders</t>
  </si>
  <si>
    <t>Total</t>
  </si>
  <si>
    <t>MÉXICO / MEXICO</t>
  </si>
  <si>
    <t>Balero</t>
  </si>
  <si>
    <t>VEMEX004</t>
  </si>
  <si>
    <t>Ezequiel Montes</t>
  </si>
  <si>
    <t>Pinot Noir - Chardonnay</t>
  </si>
  <si>
    <t>Cavas Quintanilla, Nicole</t>
  </si>
  <si>
    <t>VEMEX005</t>
  </si>
  <si>
    <t>San Luis Potosi</t>
  </si>
  <si>
    <t>Chardonnay-Pinot Noir-Nebbiolo</t>
  </si>
  <si>
    <t>Vena Cava, Extra Brut, Rose</t>
  </si>
  <si>
    <t>VEMEX006</t>
  </si>
  <si>
    <t>Barbera-Chardonnay-Sauvignon Blanc-Chenin Blanc</t>
  </si>
  <si>
    <t>Espuma de Piedra, Blanc de Blancs</t>
  </si>
  <si>
    <t>VEMEX007</t>
  </si>
  <si>
    <t>Chardonnay, Sauvignon Blanc</t>
  </si>
  <si>
    <t>Espuma de Piedra, Rose</t>
  </si>
  <si>
    <t>VEMEX008</t>
  </si>
  <si>
    <t>VEMEX BALERO ESPUMOSO PINOT NOIR-CHARDONNAY 750ML</t>
  </si>
  <si>
    <t>VIPO1254</t>
  </si>
  <si>
    <t>VE Balero Espumoso MEX Pinot Noir-Chardonnay Bot</t>
  </si>
  <si>
    <t>VEMEX QUINTANILLA NICOLE CHARD-PINOTN-NEBB 750ML</t>
  </si>
  <si>
    <t>VIPO1255</t>
  </si>
  <si>
    <t>VE Quintanilla Nicole MEX Chard-Pinotn-Nebb Bot</t>
  </si>
  <si>
    <t>VEMEX V CAVA E BRUT ROSE BAR-CHARD-SAUB-CHE 750ML</t>
  </si>
  <si>
    <t>VIPO1256</t>
  </si>
  <si>
    <t>VE V. Cava E.Brut Rose MEX Bar-Chard-Saub-Che Bot</t>
  </si>
  <si>
    <t>VEMEX ESPUMA DE PIEDRA B&amp;B CHARD-SAUVIGNONB 750ML</t>
  </si>
  <si>
    <t>VIPO1257</t>
  </si>
  <si>
    <t>VE Espuma De Piedra B&amp;B MEX Chard-Sauvignonb Bot</t>
  </si>
  <si>
    <t>VEMEX ESPUMA DE PIEDRA ROSE BARBERA 750ML</t>
  </si>
  <si>
    <t>VIPO1258</t>
  </si>
  <si>
    <t>VE Espuma De Piedra Rose  MEX Barbera Bot</t>
  </si>
  <si>
    <t xml:space="preserve">ALEMANIA </t>
  </si>
  <si>
    <t>Dr. Loosen</t>
  </si>
  <si>
    <t>VBALE005</t>
  </si>
  <si>
    <t>Mosel</t>
  </si>
  <si>
    <t>Fritz Haag, Trocken</t>
  </si>
  <si>
    <t>VBALE001</t>
  </si>
  <si>
    <t>Fritz Haag, Juffer, Trocken</t>
  </si>
  <si>
    <t>VBALE002</t>
  </si>
  <si>
    <t>Robert Weil, Kiedrich</t>
  </si>
  <si>
    <t>VBALE003</t>
  </si>
  <si>
    <t>Rheingau</t>
  </si>
  <si>
    <t>AUSTRIA</t>
  </si>
  <si>
    <t>Huber, Hugo</t>
  </si>
  <si>
    <t>VBAUS010</t>
  </si>
  <si>
    <t>Niederostereich</t>
  </si>
  <si>
    <t>Gruner Veltliner</t>
  </si>
  <si>
    <t>Weingut Knoll, Federspiel</t>
  </si>
  <si>
    <t>VBAUS009</t>
  </si>
  <si>
    <t>Wachau</t>
  </si>
  <si>
    <t>VBALE FRITZ HAAG RIESLING TROCKEN RIESLING 750ML</t>
  </si>
  <si>
    <t>VIPO1165</t>
  </si>
  <si>
    <t>VB Fritz Haag Riesling Trocken ALE Riesling Bot</t>
  </si>
  <si>
    <t>VBALE FRITZ HAAG RIESLING BRAUN JUFF TROCKEN 750ML</t>
  </si>
  <si>
    <t>VIPO1169</t>
  </si>
  <si>
    <t>VB Fritz Haag B Juffer Trocken ALE Riesling Bot</t>
  </si>
  <si>
    <t>VBALE ROBERT WEIL TROKEN KIEDRICH RIESLING 750ML</t>
  </si>
  <si>
    <t>VIPO1166</t>
  </si>
  <si>
    <t>VB Robert Weil Troken Kiedrich ALE Riesling Bot</t>
  </si>
  <si>
    <t>VBALE DR. LOOSEN RIESLING RIESLING 750ML</t>
  </si>
  <si>
    <t>VIPO1168</t>
  </si>
  <si>
    <t>VB Dr. Loosen Riesling ALE Riesling Bot</t>
  </si>
  <si>
    <t>VBAUS KNOLL FEDERSPIEL L GRUNER VELTLINER 750ML</t>
  </si>
  <si>
    <t>VIPO1170</t>
  </si>
  <si>
    <t>VB Knoll Federspiel Veltliner AUS Gruner Bot</t>
  </si>
  <si>
    <t xml:space="preserve">AUSTRIA </t>
  </si>
  <si>
    <t>VBAUS HUBER HUGO GRUNER VETLINER 750ML</t>
  </si>
  <si>
    <t>VIPO1171</t>
  </si>
  <si>
    <t>VB Huber Hugo Gruner Vetliner AUS Gruner Bot</t>
  </si>
  <si>
    <t>Montes Alpha</t>
  </si>
  <si>
    <t>Forman</t>
  </si>
  <si>
    <t>VTUSA108</t>
  </si>
  <si>
    <t>Roy Piper</t>
  </si>
  <si>
    <t>VTUSA109</t>
  </si>
  <si>
    <t>VTUSA FORMAN V EST B CAB - SAUVIG 750ML</t>
  </si>
  <si>
    <t>VIPO0829</t>
  </si>
  <si>
    <t>VT Forman V. Est B. USA Cab - Sauvig Bot</t>
  </si>
  <si>
    <t>VTUSA ROY PIPER CAB - SAUVIG 750ML</t>
  </si>
  <si>
    <t>VIPO0830</t>
  </si>
  <si>
    <t>VT Roy Piper USA Cab - Sauvig Bot</t>
  </si>
  <si>
    <r>
      <t xml:space="preserve">Mariatinto, </t>
    </r>
    <r>
      <rPr>
        <b/>
        <sz val="10"/>
        <color theme="1"/>
        <rFont val="Arial Unicode MS"/>
      </rPr>
      <t>1.5 LTS</t>
    </r>
  </si>
  <si>
    <t>Los Vascos</t>
  </si>
  <si>
    <t>VBCHI007</t>
  </si>
  <si>
    <t>Casablanca</t>
  </si>
  <si>
    <t>VBCHI LOS VASCOS CHARDONNAY 750ML</t>
  </si>
  <si>
    <t>VIPO0522</t>
  </si>
  <si>
    <t>VB Los Vascos CHI Chardonnay Bot</t>
  </si>
  <si>
    <t>Maison Foucher, Les Grands Jardin</t>
  </si>
  <si>
    <t>VTFRA028</t>
  </si>
  <si>
    <t xml:space="preserve">Bourgueil </t>
  </si>
  <si>
    <t>Mongeard Mugneret, Cuvee Sapidus</t>
  </si>
  <si>
    <t>VTFRA036</t>
  </si>
  <si>
    <t>Mongeard Mugneret, La Croix</t>
  </si>
  <si>
    <t>VTFRA037</t>
  </si>
  <si>
    <t>Haut Cotes de Nuits</t>
  </si>
  <si>
    <t>VTFRA MONGEARD MUGNERET C SAPIDUS P NOIR 750ML</t>
  </si>
  <si>
    <t>VIPO0689</t>
  </si>
  <si>
    <t>VT Mongeard FRA Pinot Noir Bot</t>
  </si>
  <si>
    <t>VTFRA MONGEARD LA CROIX COTES NUITS P NOIR 750ML</t>
  </si>
  <si>
    <t>VIPO0690</t>
  </si>
  <si>
    <t>VT Mongeard CROIX FRA Pinot Noir Bot</t>
  </si>
  <si>
    <t>VTFRA M F LES GRANDS JARDINS CABER FRANC 750ML</t>
  </si>
  <si>
    <t>VIPO0681</t>
  </si>
  <si>
    <t>VT M.Foucher Gnds Jardins FRA Caber - Franc Bot</t>
  </si>
  <si>
    <t>Carmenere</t>
  </si>
  <si>
    <t>Valle de Colchagua</t>
  </si>
  <si>
    <t>VTCHI011</t>
  </si>
  <si>
    <t>VTCHI MONTES ALPHA CARMENERE 750ML</t>
  </si>
  <si>
    <t>VIPO0162 </t>
  </si>
  <si>
    <t>VT Montes, Alpha CHI Cabernet Carmenere Bot </t>
  </si>
  <si>
    <t>ROSANEGRA SATELITE</t>
  </si>
  <si>
    <t>RNS-001</t>
  </si>
  <si>
    <t>VTMEX MARIATINTO CAB SAUV TEMP GRENAC SYRAH 1500ML</t>
  </si>
  <si>
    <t>VTMEX033</t>
  </si>
  <si>
    <t>VIPO0190</t>
  </si>
  <si>
    <t>VT Mariatinto Magnum MEX Blend Bot</t>
  </si>
  <si>
    <t>NUEVA ZELANDA</t>
  </si>
  <si>
    <t>Sileni</t>
  </si>
  <si>
    <t>VBNZN001</t>
  </si>
  <si>
    <t>Nueva Zelanda</t>
  </si>
  <si>
    <t>VBNZN SILENI MARLBOROUGH SAUVIGNON BLANC 750ML</t>
  </si>
  <si>
    <t>VIPO1126</t>
  </si>
  <si>
    <t>VB Sileni ITA Sauvignon Blanc Bot</t>
  </si>
  <si>
    <t>ALEMANIA</t>
  </si>
  <si>
    <t>NUEZA ZEALANDA</t>
  </si>
  <si>
    <t>AUSTRALIA</t>
  </si>
  <si>
    <t>Penfolds, Koonunga Hill</t>
  </si>
  <si>
    <t>South Australia</t>
  </si>
  <si>
    <t>Shiraz - Cabernet</t>
  </si>
  <si>
    <t>Barossa Valley</t>
  </si>
  <si>
    <t>Shiraz</t>
  </si>
  <si>
    <t>Peter Lehmann, Clancy´s</t>
  </si>
  <si>
    <t>VTAUS005</t>
  </si>
  <si>
    <t>VIPO0130</t>
  </si>
  <si>
    <t>VT Peter Lehmann Clancy´s AUS Shiraz Bot</t>
  </si>
  <si>
    <t>VTAUS PETER LEHMANN CLANCYS SHIRAZ 750ML</t>
  </si>
  <si>
    <t>VTAUS004</t>
  </si>
  <si>
    <t>VTAUS PENFOLDS KOONUNGA HILL SHIRAZ CAB 750ML</t>
  </si>
  <si>
    <t>VT Penfolds, Koonunga Hill AUS Blend Bot</t>
  </si>
  <si>
    <t>VIPO0136</t>
  </si>
  <si>
    <t>VBARG BLACK RIVER SAUVIGNON BLANC 750ML</t>
  </si>
  <si>
    <t>VBARG COLOME ¨AMALAYA¨ TORRONTES 750ML</t>
  </si>
  <si>
    <t>VBARG ANIMAL ORGANICO CHARDONNAY 750ML</t>
  </si>
  <si>
    <t>VBCHI CASAS DEL BOSQUE RESERVA SAUV BLANC 750ML</t>
  </si>
  <si>
    <t>VBCHI ERRAZURIZ RESERVA SAUV BLANC 750ML</t>
  </si>
  <si>
    <t>VBESP ENATE 234 CHARDONNAY 750ML</t>
  </si>
  <si>
    <t>VBESP FLOR DE VETUS VERDEJO 750ML</t>
  </si>
  <si>
    <t>VBESP MARTIN CODAX MARA MARTIN GODELLO 750ML</t>
  </si>
  <si>
    <t>VBFRA DOMAINE DE LA BRETONNIERE MUSCADET 750ML</t>
  </si>
  <si>
    <t>VBFRA D. F. 1ER MONT DE MILIEU CHARDONNAY 750ML</t>
  </si>
  <si>
    <t>VBFRA DOMAINE F. D ALLAINE CHARDONNAY 750ML</t>
  </si>
  <si>
    <t>VBITA MASCIARELLI TREBBIANO 750ML</t>
  </si>
  <si>
    <t>VBITA VALORI ABRUZZO PECORINO ¨BIO¨ 750MLq</t>
  </si>
  <si>
    <t>VBITA D. ANTHILIA ANSONICA, CATARRATO 750ML</t>
  </si>
  <si>
    <t>VBITA PETILIA GRECO DI TUFO 750ML</t>
  </si>
  <si>
    <t>VBMEX CASA GRANDE MADERO CHARDONNAY 750ML</t>
  </si>
  <si>
    <t>VBMEX CASA MADERO 2V CHARD CHENIN BLANC 750ML</t>
  </si>
  <si>
    <t>VBMEX MONTE XANIC VINA KRISTEL SAUV BLANC 750ML</t>
  </si>
  <si>
    <t>VBMEX F. RUBIO  HERENCIA BLANCO PALOMINO 750ML</t>
  </si>
  <si>
    <t>VBMEX FLUXUS PALOMINO -CHENIN 750ML</t>
  </si>
  <si>
    <t>VBMEX BODEGA VENA CAVA SAUVIGNON BLANC 750ML</t>
  </si>
  <si>
    <t>VBMEX CORONA DEL VALLE SAUVIGNON BLANC 750ML</t>
  </si>
  <si>
    <t>VBMEX KRUGER CHARDONNAY  750ML</t>
  </si>
  <si>
    <t>VBMEX CORONA DEL VALLEY CHARDONNAY  750ML</t>
  </si>
  <si>
    <t>VBPOR AVELEDA F. VINO VERDE LOREIRO TRAJADUR 750</t>
  </si>
  <si>
    <t>VBUSA JOSH CHARDONNAY 750ML</t>
  </si>
  <si>
    <t>VBUSA RAYMOND R COLLECTION CHARD 750ML</t>
  </si>
  <si>
    <t>VBUSA RAYMOND R COLLECTION SAUV BLANC 750ML</t>
  </si>
  <si>
    <t>VBUSA ROMBAUER CHARDONNAY 750ML</t>
  </si>
  <si>
    <t>VBUSA JOSH CELLARS SAUVIGNON BLANC 750ML</t>
  </si>
  <si>
    <t>VBUSA PINE RIDGE  VIOGNIER , CHENIN BLANC 750ML</t>
  </si>
  <si>
    <t>VBUSA CHATEAU MONTELENA CHARDONNAY 750ML</t>
  </si>
  <si>
    <t>VBUSA GLORIA FERRER ETESIAN CHARDONNAY 750ML</t>
  </si>
  <si>
    <t>VRFRA DOMAINES OTT BY OTT SYRAH GREN CARIG 750ML</t>
  </si>
  <si>
    <t>VRFRA MIRAVAL MOUVERDRE SYRAH 750ML</t>
  </si>
  <si>
    <t>VRITA P. PECORARI ROSALBA P. NOIR REFOSCO 750ML</t>
  </si>
  <si>
    <t>VRMEX RUBIO HERENCIA ROSE SANGIOVESE 750ML</t>
  </si>
  <si>
    <t>VRMEX CORONA DEL VALLE ROSE GRANACHE 750ML</t>
  </si>
  <si>
    <t>VRMEX KRUGER ROSADO GRENACHE 750ML</t>
  </si>
  <si>
    <t>VTARG CASA BIANCHI ENZO CABERNET MER C FRANC 750ML</t>
  </si>
  <si>
    <t>VTARG CATENA CATENA ZAPATA MALBEC 750ML</t>
  </si>
  <si>
    <t>VTARG JOSÉ ZUCCARDI VALLE DE UCOMAL CAB-SAU 750ML</t>
  </si>
  <si>
    <t>VTARG ESCORIHUELA GASCON ORGANICO MALBEC 750ML</t>
  </si>
  <si>
    <t>VTARG EL ENEMIGO BY CATENA MALBEC 750ML</t>
  </si>
  <si>
    <t>VTARG ESCORIHUELA GASCON PINOT NOIR 750ML</t>
  </si>
  <si>
    <t>VTCHI CHATEAU LOS BOLDOS VIELLES VIGNE SYRAH 750ML</t>
  </si>
  <si>
    <t>VTCHI ERRAZURIZ RESERVA CARMENERE 750ML</t>
  </si>
  <si>
    <t>VTCHI VALLE SECRETOMKEY CACHAPOAL CARMENÉRE 750ML</t>
  </si>
  <si>
    <t>VTESP ALION 16 750ML</t>
  </si>
  <si>
    <t>VTESP ENATE CABERNET MERLOT 750ML</t>
  </si>
  <si>
    <t>VTESP FINCAS DE GANUZA TEMPRANILLO GRACIANO 750ML</t>
  </si>
  <si>
    <t>VTESP FLOR DE VETUS TEMPRANILLO 750ML</t>
  </si>
  <si>
    <t>VTESP FLORES DE CALLEJO TEMPRANILLO 750ML</t>
  </si>
  <si>
    <t>VTESP GRATAVINUM 2NR GARN CARI CAB SAU SYRAH 750ML</t>
  </si>
  <si>
    <t>VTESP IZADI RESERVA TEMPRANILLO 750ML</t>
  </si>
  <si>
    <t>VTESP MAJUELOS RESERVA FELIX CALLEJO TEMP 750ML</t>
  </si>
  <si>
    <t>VTESP MATARROMERA CRIANZA TEMPRANILLO 750ML</t>
  </si>
  <si>
    <t>VTESP MUGA RESERVA SELECCION ESPECIAL 750ML</t>
  </si>
  <si>
    <t>VTESP PESQUERA CRIANZA TEMPRANILLO 750ML</t>
  </si>
  <si>
    <t>VTESP PINTIA 15 750ML</t>
  </si>
  <si>
    <t>VTESP REMIREZ DE GANUZA RESERV TEMP GRACIANO 750ML</t>
  </si>
  <si>
    <t>VTESP VEGA SICILIA UNICO 10 750ML</t>
  </si>
  <si>
    <t>VTESP VEGA SICILIA VALBUENA 5o 14 750ML</t>
  </si>
  <si>
    <t>VTESP CARMELO RODERO 9 MESES TEMPRANILLO 750ML</t>
  </si>
  <si>
    <t>VTESP B CARMELO RODERO CRIANZA TEMPRANILLO 750ML</t>
  </si>
  <si>
    <t>VTESP ENATE RESERVA CABERNET SAUVIGNON 750ML</t>
  </si>
  <si>
    <t>VTESP VINA ALBERDI TEMPRANILLO 750ML</t>
  </si>
  <si>
    <t>VTESP VINA ARDANZA RSERVA TEMPRANILLO 750ML</t>
  </si>
  <si>
    <t>VTESP RIOJA ALTA G RESERVA 904 TEMPRANILLO 750ML</t>
  </si>
  <si>
    <t>VTFRA D. SOL PAYRE V. ROUGE GREN - SYRAH 750ML</t>
  </si>
  <si>
    <t>VTFRA DOMAINE DE FA BY GRAILLOT GAMAY 750ML</t>
  </si>
  <si>
    <t>VTFRA C. LES CROISILLES CALCAIRE MALBEC 750ML</t>
  </si>
  <si>
    <t>VTFRA D. VIEUX TELEGRAPHE GREN - SYRAH 750ML</t>
  </si>
  <si>
    <t>VTFRA D. F D ALLAINE S. LE FRUIT P. NOIR 750ML</t>
  </si>
  <si>
    <t>VTFRA J. LUC LES A. DE COLOMBO MOUR,SYRAH 750ML</t>
  </si>
  <si>
    <t>VTFRA DEMESSEY TINTO PINOT NOIR 750ML</t>
  </si>
  <si>
    <t>VTITA CASTELLO BANFI BRUNELLO DI MONTACINO 750ML</t>
  </si>
  <si>
    <t>VTITA CASTELLO BANFI COL DI SASSO CABER SAUV 750ML</t>
  </si>
  <si>
    <t>VTITA SASSICAIA TENUTA SAN GUIDO CAB S CAB F 750ML</t>
  </si>
  <si>
    <t>VTITA FRESCOBALDI CASTIGLI CHIANTI SANG-MER 750ML</t>
  </si>
  <si>
    <t>VTITA FIGARETTO VALPANTENA CORVINA 750ML</t>
  </si>
  <si>
    <t>VTITA COPPO BARBERA DE ASTI ¨L'AV VOCATA¨ 750ML</t>
  </si>
  <si>
    <t>VTITA DONNAFUGATA ¨SEDARA¨ NERO D' AVOLA 750ML</t>
  </si>
  <si>
    <t>VTITA PRUNOTTO BARBERA D' ASTI 750ML</t>
  </si>
  <si>
    <t>VTITA FELSINA BERARDEN CHIANTI SANGIOVESE 750ML</t>
  </si>
  <si>
    <t>VTMEX CASA MADERO GRAN RESERVA SYRAH 750ML</t>
  </si>
  <si>
    <t>VTMEX CASA MADERO 3V CAB SAU TEMP MERLOT 750ML</t>
  </si>
  <si>
    <t>VTMEX GRAN RICARDO MONTE XA CAB MER CAB FRAN 750ML</t>
  </si>
  <si>
    <t>VTMEX MARIATINTO CAB SAUV TEMP GRENACH SYRAH 750ML</t>
  </si>
  <si>
    <t>VTMEX NORTE 32 TEMPRANILLO SYRAH 750ML</t>
  </si>
  <si>
    <t>VTMEX ROSA NEGRA BLEND 750ML</t>
  </si>
  <si>
    <t>VTMEX UNICO SANTO TOMAS CAB SAUV MERLOT 750ML</t>
  </si>
  <si>
    <t>VTMEX KERUBIEL ADOBE GUAD - SYRAH GRENATHE 750ML</t>
  </si>
  <si>
    <t>VTMEX MACIEL ORBITA TEMP, P SYRAH 750ML</t>
  </si>
  <si>
    <t>VTMEX SOLAR FORTUN SYRAH 750ML</t>
  </si>
  <si>
    <t>VTMEX LA CASONA CABERNET - MERLOT 750ML</t>
  </si>
  <si>
    <t>VTMEX KRUGER GRENACHE 750ML</t>
  </si>
  <si>
    <t>VTMEX CAVA MACIEL VIA LACTEA MERLOT 750ML</t>
  </si>
  <si>
    <t>VTMEX CORONO TEMPRANILLO - NEBBIOLO 750ML</t>
  </si>
  <si>
    <t>VTMEX S FORTUN ¨O´POSITIVO CAB, MERLOT 750ML</t>
  </si>
  <si>
    <t>VTMEX F. RUBIO HERENCIA CABERNET , MERLOT 750ML</t>
  </si>
  <si>
    <t>VTMEX FLUXUS TINTO GRENACHE SYRHA 750ML</t>
  </si>
  <si>
    <t>VTMEX PAOLONI BRUNELLO SANGIOVESE 750ML</t>
  </si>
  <si>
    <t>VTMEX F. RUBIO RESERVA CABERNET MERLOT 750ML</t>
  </si>
  <si>
    <t>VTMEX MEGACERO MERLOT - CABERNET 750ML</t>
  </si>
  <si>
    <t>VTMEX VILLA MONTEFIORI CABERNET SANGIOVESE 750ML</t>
  </si>
  <si>
    <t>VTMEX GRAN AMADO CAB - MERL- TEMP 750ML</t>
  </si>
  <si>
    <t>VTMEX DON LEO CABERNET- SHIRAZ 750ml</t>
  </si>
  <si>
    <t>VTUSA CAYMUS CABERNET SAUVIGNON 750ML</t>
  </si>
  <si>
    <t>VTUSA J LOHR ESTATES SEVEN OAKS CAB SAUV 750ML</t>
  </si>
  <si>
    <t>VTUSA JOSH CELLARS PINOT NOIR 750ML</t>
  </si>
  <si>
    <t>VTUSA OPUS ONE CABERNET SAUVIGNON 750ML</t>
  </si>
  <si>
    <t>VTUSA RAYMOND R COLLECTION CAB SAUV 750ML</t>
  </si>
  <si>
    <t>VTUSA RAYMOND R COLLECTION MERLOT 750ML</t>
  </si>
  <si>
    <t>VTUSA SILVER OAK ALEXANDER CAB SAUV 750ML</t>
  </si>
  <si>
    <t>VTUSA SILVER OAK NAPA CAB SAUV 750ML</t>
  </si>
  <si>
    <t>VTUSA STAGS LEAP CAB SAUV 750ML</t>
  </si>
  <si>
    <t>VTUSA WENTE CABERNET 750ML</t>
  </si>
  <si>
    <t>VTUSA DECOY DUCKHORN SONOMA PINOT NOIR 2015 750ML</t>
  </si>
  <si>
    <t>VTUSA DECOY SONOMA MERLOT 750ML</t>
  </si>
  <si>
    <t>VTUSA DE LOACH VINEYARDS PINOT NOIR 750ML</t>
  </si>
  <si>
    <t>VTUSA JOSH CELLARS CABERNET SAUVIGNON 750ML</t>
  </si>
  <si>
    <t>VTUSA NUIT APRÉS NUITGRENACHE-SYRAH 750ML</t>
  </si>
  <si>
    <t>VTUSA RIDGE THREE VALLEY ZINFANDEL 750ML</t>
  </si>
  <si>
    <t>VTUSA INDIGO EYE CABERNET SAUVIGNON 750ML</t>
  </si>
  <si>
    <t>VTUSA HANDS OF TIME CABER - MERLOT - MALB 750ml</t>
  </si>
  <si>
    <t>VIPO0462</t>
  </si>
  <si>
    <t>VIPO0990</t>
  </si>
  <si>
    <t>VIPO1000</t>
  </si>
  <si>
    <t>VIPO0436</t>
  </si>
  <si>
    <t>VIPO1068</t>
  </si>
  <si>
    <t>VIPO0500</t>
  </si>
  <si>
    <t>VIPO0941</t>
  </si>
  <si>
    <t>VIPO0962</t>
  </si>
  <si>
    <t>VIPO1041</t>
  </si>
  <si>
    <t>VIPO1037</t>
  </si>
  <si>
    <t>VIPO1056</t>
  </si>
  <si>
    <t>VIPO1057</t>
  </si>
  <si>
    <t>VIPO0056</t>
  </si>
  <si>
    <t>Moet &amp; Chandon, Brut Imperial, Magnum</t>
  </si>
  <si>
    <t>MAGNUMS, 1.5 LTS VINO ROSADO / ROSE WINE</t>
  </si>
  <si>
    <t>VINO DULCE / SWEET WINE</t>
  </si>
  <si>
    <t>VIPO1284</t>
  </si>
  <si>
    <t>VB Cakebread Cellars USA Sauvignon Blanc Bot</t>
  </si>
  <si>
    <t>Semillon, Gewurztraminer</t>
  </si>
  <si>
    <t>STATUS F&amp;F</t>
  </si>
  <si>
    <t>FUSIONE</t>
  </si>
  <si>
    <t>PERO SON RESERVA, CHECAR FÍSICAS</t>
  </si>
  <si>
    <t>CONFIRMAR CONTRA FÍSICA</t>
  </si>
  <si>
    <t>*** LA OC DICE F&amp;F, PERO VIENE SOLO LA FACTURADA</t>
  </si>
  <si>
    <t>*NO ESTA EN LA RELACIÓN DE ESTE FORMATO DE PEDIDO PERO LLEGÓ</t>
  </si>
  <si>
    <t>STATUS PEDIDO</t>
  </si>
  <si>
    <t>BLANCO</t>
  </si>
  <si>
    <t>DULCE</t>
  </si>
  <si>
    <t>ESPUMOSO</t>
  </si>
  <si>
    <t>ROSADO</t>
  </si>
  <si>
    <t>TINTO</t>
  </si>
  <si>
    <t xml:space="preserve">Viña Gormaz, Crianza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</si>
</sst>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  <numFmt numFmtId="165" formatCode="_-* #,##0.00\ _€_-;\-* #,##0.00\ _€_-;_-* &quot;-&quot;??\ _€_-;_-@_-"/>
    <numFmt numFmtId="166" formatCode="_-&quot;$&quot;* #,##0_-;\-&quot;$&quot;* #,##0_-;_-&quot;$&quot;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b/>
      <sz val="14"/>
      <color theme="1"/>
      <name val="Arial Unicode MS"/>
      <family val="2"/>
    </font>
    <font>
      <sz val="11"/>
      <color theme="1"/>
      <name val="Arial Unicode MS"/>
      <family val="2"/>
    </font>
    <font>
      <b/>
      <sz val="12"/>
      <color theme="1"/>
      <name val="Arial Unicode MS"/>
      <family val="2"/>
    </font>
    <font>
      <sz val="12"/>
      <color theme="1"/>
      <name val="Arial Unicode MS"/>
      <family val="2"/>
    </font>
    <font>
      <sz val="10"/>
      <color theme="1"/>
      <name val="Arial Unicode MS"/>
    </font>
    <font>
      <b/>
      <i/>
      <sz val="10"/>
      <color theme="1"/>
      <name val="Arial Unicode MS"/>
    </font>
    <font>
      <sz val="8"/>
      <color theme="1"/>
      <name val="Arial"/>
      <family val="2"/>
    </font>
    <font>
      <sz val="11"/>
      <color theme="1"/>
      <name val="Arial Unicode MS"/>
    </font>
    <font>
      <b/>
      <sz val="13"/>
      <color theme="1"/>
      <name val="Arial Unicode MS"/>
      <family val="2"/>
    </font>
    <font>
      <sz val="13"/>
      <color theme="1"/>
      <name val="Arial Unicode MS"/>
    </font>
    <font>
      <b/>
      <sz val="14"/>
      <color theme="1"/>
      <name val="Arial Unicode MS"/>
    </font>
    <font>
      <sz val="12"/>
      <color theme="1"/>
      <name val="Arial Unicode MS"/>
    </font>
    <font>
      <b/>
      <sz val="8"/>
      <color theme="1"/>
      <name val="Arial Unicode MS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Unicode MS"/>
    </font>
    <font>
      <sz val="10"/>
      <name val="Arial Unicode MS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E5DFE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5DFEC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Alignment="1">
      <alignment horizontal="left" vertical="center"/>
    </xf>
    <xf numFmtId="49" fontId="11" fillId="0" borderId="0" xfId="2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4" fillId="0" borderId="0" xfId="0" applyFont="1" applyFill="1"/>
    <xf numFmtId="0" fontId="9" fillId="0" borderId="0" xfId="0" applyFont="1" applyFill="1" applyAlignment="1">
      <alignment horizontal="left" vertic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44" fontId="22" fillId="0" borderId="0" xfId="1" applyFont="1"/>
    <xf numFmtId="44" fontId="23" fillId="2" borderId="0" xfId="1" applyFont="1" applyFill="1" applyAlignment="1">
      <alignment horizontal="right"/>
    </xf>
    <xf numFmtId="44" fontId="0" fillId="0" borderId="0" xfId="1" applyFont="1"/>
    <xf numFmtId="0" fontId="20" fillId="0" borderId="4" xfId="0" applyFont="1" applyBorder="1" applyAlignment="1"/>
    <xf numFmtId="0" fontId="20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49" fontId="20" fillId="0" borderId="0" xfId="0" applyNumberFormat="1" applyFont="1" applyAlignment="1">
      <alignment vertical="top"/>
    </xf>
    <xf numFmtId="0" fontId="20" fillId="0" borderId="0" xfId="0" applyFont="1" applyFill="1" applyAlignment="1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/>
    <xf numFmtId="44" fontId="20" fillId="0" borderId="0" xfId="1" applyFont="1" applyAlignment="1"/>
    <xf numFmtId="10" fontId="23" fillId="2" borderId="0" xfId="0" applyNumberFormat="1" applyFont="1" applyFill="1" applyAlignment="1"/>
    <xf numFmtId="0" fontId="20" fillId="0" borderId="0" xfId="0" applyFont="1" applyBorder="1" applyAlignment="1"/>
    <xf numFmtId="0" fontId="25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25" fillId="0" borderId="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49" fontId="25" fillId="0" borderId="0" xfId="0" applyNumberFormat="1" applyFont="1" applyAlignment="1">
      <alignment vertical="top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/>
    <xf numFmtId="0" fontId="25" fillId="0" borderId="4" xfId="0" applyFont="1" applyBorder="1" applyAlignment="1"/>
    <xf numFmtId="0" fontId="25" fillId="0" borderId="0" xfId="0" applyFont="1" applyBorder="1" applyAlignment="1"/>
    <xf numFmtId="0" fontId="25" fillId="0" borderId="0" xfId="0" applyFont="1" applyFill="1" applyAlignment="1"/>
    <xf numFmtId="0" fontId="2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/>
    <xf numFmtId="164" fontId="8" fillId="0" borderId="0" xfId="0" applyNumberFormat="1" applyFont="1" applyFill="1"/>
    <xf numFmtId="164" fontId="4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wrapText="1"/>
    </xf>
    <xf numFmtId="0" fontId="1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/>
    </xf>
    <xf numFmtId="0" fontId="7" fillId="0" borderId="2" xfId="0" applyFont="1" applyFill="1" applyBorder="1" applyAlignment="1">
      <alignment horizontal="left"/>
    </xf>
    <xf numFmtId="49" fontId="11" fillId="0" borderId="0" xfId="0" applyNumberFormat="1" applyFont="1" applyFill="1" applyAlignment="1">
      <alignment horizontal="right"/>
    </xf>
    <xf numFmtId="164" fontId="9" fillId="0" borderId="0" xfId="0" applyNumberFormat="1" applyFont="1" applyFill="1"/>
    <xf numFmtId="49" fontId="19" fillId="0" borderId="0" xfId="0" applyNumberFormat="1" applyFont="1" applyFill="1" applyAlignment="1">
      <alignment vertical="top"/>
    </xf>
    <xf numFmtId="49" fontId="18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14" fillId="0" borderId="0" xfId="0" applyFont="1" applyFill="1"/>
    <xf numFmtId="0" fontId="21" fillId="0" borderId="0" xfId="0" applyFont="1" applyFill="1" applyBorder="1" applyAlignment="1">
      <alignment horizontal="left"/>
    </xf>
    <xf numFmtId="0" fontId="0" fillId="0" borderId="0" xfId="0" applyFill="1" applyBorder="1"/>
    <xf numFmtId="0" fontId="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Border="1"/>
    <xf numFmtId="0" fontId="9" fillId="0" borderId="4" xfId="0" applyFont="1" applyBorder="1" applyAlignment="1">
      <alignment horizontal="left" vertical="center"/>
    </xf>
    <xf numFmtId="44" fontId="20" fillId="0" borderId="0" xfId="0" applyNumberFormat="1" applyFont="1" applyAlignment="1"/>
    <xf numFmtId="44" fontId="0" fillId="0" borderId="0" xfId="0" applyNumberFormat="1"/>
    <xf numFmtId="44" fontId="20" fillId="0" borderId="0" xfId="1" applyFont="1" applyFill="1" applyAlignment="1"/>
    <xf numFmtId="0" fontId="28" fillId="3" borderId="0" xfId="0" applyFont="1" applyFill="1" applyAlignment="1">
      <alignment horizontal="center"/>
    </xf>
    <xf numFmtId="0" fontId="29" fillId="3" borderId="0" xfId="0" applyFont="1" applyFill="1"/>
    <xf numFmtId="0" fontId="29" fillId="3" borderId="0" xfId="0" applyFont="1" applyFill="1" applyAlignment="1">
      <alignment horizontal="center"/>
    </xf>
    <xf numFmtId="0" fontId="27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44" fontId="0" fillId="0" borderId="0" xfId="1" applyFont="1" applyFill="1"/>
    <xf numFmtId="0" fontId="3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/>
    <xf numFmtId="14" fontId="25" fillId="0" borderId="0" xfId="0" applyNumberFormat="1" applyFont="1" applyAlignment="1"/>
    <xf numFmtId="0" fontId="20" fillId="0" borderId="4" xfId="0" applyFont="1" applyBorder="1"/>
    <xf numFmtId="0" fontId="21" fillId="0" borderId="4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44" fontId="35" fillId="0" borderId="0" xfId="1" applyFont="1" applyAlignment="1"/>
    <xf numFmtId="44" fontId="35" fillId="0" borderId="0" xfId="1" applyFont="1" applyFill="1" applyAlignment="1"/>
    <xf numFmtId="44" fontId="35" fillId="0" borderId="0" xfId="0" applyNumberFormat="1" applyFont="1"/>
    <xf numFmtId="44" fontId="35" fillId="0" borderId="0" xfId="1" applyFont="1"/>
    <xf numFmtId="166" fontId="36" fillId="0" borderId="0" xfId="1" applyNumberFormat="1" applyFont="1"/>
    <xf numFmtId="0" fontId="30" fillId="3" borderId="5" xfId="0" applyFont="1" applyFill="1" applyBorder="1" applyAlignment="1">
      <alignment horizontal="center"/>
    </xf>
    <xf numFmtId="44" fontId="30" fillId="3" borderId="5" xfId="1" applyFont="1" applyFill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44" fontId="31" fillId="3" borderId="5" xfId="1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49" fontId="37" fillId="0" borderId="0" xfId="0" applyNumberFormat="1" applyFont="1" applyFill="1" applyAlignment="1">
      <alignment horizontal="center"/>
    </xf>
    <xf numFmtId="8" fontId="20" fillId="0" borderId="0" xfId="1" applyNumberFormat="1" applyFont="1" applyFill="1" applyAlignment="1"/>
    <xf numFmtId="9" fontId="23" fillId="2" borderId="0" xfId="3" applyFont="1" applyFill="1"/>
    <xf numFmtId="0" fontId="25" fillId="5" borderId="0" xfId="0" applyFont="1" applyFill="1" applyAlignment="1"/>
    <xf numFmtId="0" fontId="27" fillId="6" borderId="3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32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</cellXfs>
  <cellStyles count="4">
    <cellStyle name="Millares 2" xfId="2" xr:uid="{1188158D-2BC7-404D-97E6-15F11AB7CA5C}"/>
    <cellStyle name="Moneda" xfId="1" builtinId="4"/>
    <cellStyle name="Normal" xfId="0" builtinId="0"/>
    <cellStyle name="Porcentaje" xfId="3" builtinId="5"/>
  </cellStyles>
  <dxfs count="1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_-&quot;$&quot;* #,##0_-;\-&quot;$&quot;* #,##0_-;_-&quot;$&quot;* &quot;-&quot;??_-;_-@_-"/>
    </dxf>
    <dxf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family val="2"/>
        <scheme val="none"/>
      </font>
      <alignment horizontal="left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z val="10"/>
      </font>
      <numFmt numFmtId="34" formatCode="_-&quot;$&quot;* #,##0.00_-;\-&quot;$&quot;* #,##0.00_-;_-&quot;$&quot;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4" formatCode="_-&quot;$&quot;* #,##0.00_-;\-&quot;$&quot;* #,##0.00_-;_-&quot;$&quot;* &quot;-&quot;??_-;_-@_-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0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COPEO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5E-402C-AF1C-3EBDB05BA47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5E-402C-AF1C-3EBDB05BA47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5E-402C-AF1C-3EBDB05BA47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A5E-402C-AF1C-3EBDB05BA4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GRAFICO'!$H$6:$H$9</c:f>
              <c:strCache>
                <c:ptCount val="4"/>
                <c:pt idx="0">
                  <c:v>ESPUMOSO </c:v>
                </c:pt>
                <c:pt idx="1">
                  <c:v>BLANCO </c:v>
                </c:pt>
                <c:pt idx="2">
                  <c:v>ROSADO </c:v>
                </c:pt>
                <c:pt idx="3">
                  <c:v>TINTO </c:v>
                </c:pt>
              </c:strCache>
            </c:strRef>
          </c:cat>
          <c:val>
            <c:numRef>
              <c:f>'RESUMEN GRAFICO'!$I$6:$I$9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5E-402C-AF1C-3EBDB05BA47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VINO ESPUMOSO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explosion val="1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CF-48D0-B67F-145533611FC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CF-48D0-B67F-145533611FC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36-42E7-98A0-97C23340287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7F0-4AFB-A80C-633E1105791B}"/>
              </c:ext>
            </c:extLst>
          </c:dPt>
          <c:dLbls>
            <c:dLbl>
              <c:idx val="0"/>
              <c:layout>
                <c:manualLayout>
                  <c:x val="0.17777777777777778"/>
                  <c:y val="-0.291666666666666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CF-48D0-B67F-145533611F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GRAFICO'!$H$22:$H$25</c:f>
              <c:strCache>
                <c:ptCount val="4"/>
                <c:pt idx="0">
                  <c:v>FRANCIA </c:v>
                </c:pt>
                <c:pt idx="1">
                  <c:v>ITALIA </c:v>
                </c:pt>
                <c:pt idx="2">
                  <c:v>ESPAÑA</c:v>
                </c:pt>
                <c:pt idx="3">
                  <c:v>MEXICO</c:v>
                </c:pt>
              </c:strCache>
            </c:strRef>
          </c:cat>
          <c:val>
            <c:numRef>
              <c:f>'RESUMEN GRAFICO'!$I$22:$I$25</c:f>
              <c:numCache>
                <c:formatCode>General</c:formatCode>
                <c:ptCount val="4"/>
                <c:pt idx="0">
                  <c:v>23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CF-48D0-B67F-145533611FC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ROSADOS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0B-440E-B679-6BD77CB1D18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0B-440E-B679-6BD77CB1D18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0B-440E-B679-6BD77CB1D18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0B-440E-B679-6BD77CB1D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GRAFICO'!$H$38:$H$41</c:f>
              <c:strCache>
                <c:ptCount val="4"/>
                <c:pt idx="0">
                  <c:v>MEXICO </c:v>
                </c:pt>
                <c:pt idx="1">
                  <c:v>USA</c:v>
                </c:pt>
                <c:pt idx="2">
                  <c:v>ITALIA </c:v>
                </c:pt>
                <c:pt idx="3">
                  <c:v>FRANCIA </c:v>
                </c:pt>
              </c:strCache>
            </c:strRef>
          </c:cat>
          <c:val>
            <c:numRef>
              <c:f>'RESUMEN GRAFICO'!$I$38:$I$41</c:f>
              <c:numCache>
                <c:formatCode>General</c:formatCode>
                <c:ptCount val="4"/>
                <c:pt idx="0">
                  <c:v>7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0B-440E-B679-6BD77CB1D18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BLANCOS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explosion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FB-444F-8A51-ED75200FDAE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FB-444F-8A51-ED75200FDAE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CFB-444F-8A51-ED75200FDAE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CFB-444F-8A51-ED75200FDAE0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CFB-444F-8A51-ED75200FDAE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CFB-444F-8A51-ED75200FDAE0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CFB-444F-8A51-ED75200FDAE0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CFB-444F-8A51-ED75200FDAE0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46E-46F4-AD60-05AB87218897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46E-46F4-AD60-05AB87218897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46E-46F4-AD60-05AB87218897}"/>
              </c:ext>
            </c:extLst>
          </c:dPt>
          <c:dLbls>
            <c:dLbl>
              <c:idx val="7"/>
              <c:layout>
                <c:manualLayout>
                  <c:x val="-7.7777777777777807E-2"/>
                  <c:y val="1.8518518518518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FB-444F-8A51-ED75200FDAE0}"/>
                </c:ext>
              </c:extLst>
            </c:dLbl>
            <c:dLbl>
              <c:idx val="8"/>
              <c:layout>
                <c:manualLayout>
                  <c:x val="-5.2777777777777778E-2"/>
                  <c:y val="-7.8703703703703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46E-46F4-AD60-05AB872188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GRAFICO'!$H$49:$H$59</c:f>
              <c:strCache>
                <c:ptCount val="11"/>
                <c:pt idx="0">
                  <c:v>ALEMANIA</c:v>
                </c:pt>
                <c:pt idx="1">
                  <c:v>AUSTRIA</c:v>
                </c:pt>
                <c:pt idx="2">
                  <c:v>NUEZA ZEALANDA</c:v>
                </c:pt>
                <c:pt idx="3">
                  <c:v>MEXICO</c:v>
                </c:pt>
                <c:pt idx="4">
                  <c:v>ARGENTINA</c:v>
                </c:pt>
                <c:pt idx="5">
                  <c:v>ITALIA</c:v>
                </c:pt>
                <c:pt idx="6">
                  <c:v>FRANCIA </c:v>
                </c:pt>
                <c:pt idx="7">
                  <c:v>ESPAÑA </c:v>
                </c:pt>
                <c:pt idx="8">
                  <c:v>PORTUGAL</c:v>
                </c:pt>
                <c:pt idx="9">
                  <c:v>USA</c:v>
                </c:pt>
                <c:pt idx="10">
                  <c:v>CHILE</c:v>
                </c:pt>
              </c:strCache>
            </c:strRef>
          </c:cat>
          <c:val>
            <c:numRef>
              <c:f>'RESUMEN GRAFICO'!$I$49:$I$59</c:f>
              <c:numCache>
                <c:formatCode>General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4</c:v>
                </c:pt>
                <c:pt idx="5">
                  <c:v>8</c:v>
                </c:pt>
                <c:pt idx="6">
                  <c:v>9</c:v>
                </c:pt>
                <c:pt idx="7">
                  <c:v>5</c:v>
                </c:pt>
                <c:pt idx="8">
                  <c:v>1</c:v>
                </c:pt>
                <c:pt idx="9">
                  <c:v>17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CFB-444F-8A51-ED75200FDAE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TINTOS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explosion val="7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05E-42C8-A0FA-BFFAA67451E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05E-42C8-A0FA-BFFAA67451E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05E-42C8-A0FA-BFFAA67451E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05E-42C8-A0FA-BFFAA67451E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05E-42C8-A0FA-BFFAA67451E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05E-42C8-A0FA-BFFAA67451E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05E-42C8-A0FA-BFFAA67451E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F2B-40D7-86EC-F94F3721A3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GRAFICO'!$H$65:$H$72</c:f>
              <c:strCache>
                <c:ptCount val="8"/>
                <c:pt idx="0">
                  <c:v>MEXICO </c:v>
                </c:pt>
                <c:pt idx="1">
                  <c:v>ITALIA</c:v>
                </c:pt>
                <c:pt idx="2">
                  <c:v>USA</c:v>
                </c:pt>
                <c:pt idx="3">
                  <c:v>FRANCIA </c:v>
                </c:pt>
                <c:pt idx="4">
                  <c:v>ESPAÑA </c:v>
                </c:pt>
                <c:pt idx="5">
                  <c:v>AUSTRALIA</c:v>
                </c:pt>
                <c:pt idx="6">
                  <c:v>ARGENTINA</c:v>
                </c:pt>
                <c:pt idx="7">
                  <c:v>CHILE </c:v>
                </c:pt>
              </c:strCache>
            </c:strRef>
          </c:cat>
          <c:val>
            <c:numRef>
              <c:f>'RESUMEN GRAFICO'!$I$65:$I$72</c:f>
              <c:numCache>
                <c:formatCode>General</c:formatCode>
                <c:ptCount val="8"/>
                <c:pt idx="0">
                  <c:v>26</c:v>
                </c:pt>
                <c:pt idx="1">
                  <c:v>20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05E-42C8-A0FA-BFFAA67451E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DULCE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explosion val="9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2B-4B75-9B1C-03F9856EC66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2B-4B75-9B1C-03F9856EC66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12B-4B75-9B1C-03F9856EC6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GRAFICO'!$H$81:$H$83</c:f>
              <c:strCache>
                <c:ptCount val="3"/>
                <c:pt idx="0">
                  <c:v>ITALIA</c:v>
                </c:pt>
                <c:pt idx="1">
                  <c:v>MEXICO</c:v>
                </c:pt>
                <c:pt idx="2">
                  <c:v>FRANCIA</c:v>
                </c:pt>
              </c:strCache>
            </c:strRef>
          </c:cat>
          <c:val>
            <c:numRef>
              <c:f>'RESUMEN GRAFICO'!$I$81:$I$83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9E-4B01-86EF-C15D5CDDD58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389652</xdr:colOff>
      <xdr:row>11</xdr:row>
      <xdr:rowOff>97214</xdr:rowOff>
    </xdr:from>
    <xdr:ext cx="5953289" cy="1381918"/>
    <xdr:pic>
      <xdr:nvPicPr>
        <xdr:cNvPr id="3" name="Imagen 2">
          <a:extLst>
            <a:ext uri="{FF2B5EF4-FFF2-40B4-BE49-F238E27FC236}">
              <a16:creationId xmlns:a16="http://schemas.microsoft.com/office/drawing/2014/main" id="{EA217EF0-B133-4CE0-9BC2-347EEE9119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510" r="8812" b="29412"/>
        <a:stretch/>
      </xdr:blipFill>
      <xdr:spPr>
        <a:xfrm>
          <a:off x="1289960" y="2106598"/>
          <a:ext cx="5953289" cy="13819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6</xdr:col>
      <xdr:colOff>104775</xdr:colOff>
      <xdr:row>14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5909F4-204B-4E84-AD07-C3A437330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119062</xdr:colOff>
      <xdr:row>15</xdr:row>
      <xdr:rowOff>157162</xdr:rowOff>
    </xdr:from>
    <xdr:to>
      <xdr:col>6</xdr:col>
      <xdr:colOff>119062</xdr:colOff>
      <xdr:row>30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5E37467-F0DE-445A-9A47-79EFA863D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109537</xdr:colOff>
      <xdr:row>31</xdr:row>
      <xdr:rowOff>4762</xdr:rowOff>
    </xdr:from>
    <xdr:to>
      <xdr:col>6</xdr:col>
      <xdr:colOff>109537</xdr:colOff>
      <xdr:row>45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88A8F63-9D65-4DD2-8760-6339BC1D1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138112</xdr:colOff>
      <xdr:row>46</xdr:row>
      <xdr:rowOff>80962</xdr:rowOff>
    </xdr:from>
    <xdr:to>
      <xdr:col>6</xdr:col>
      <xdr:colOff>138112</xdr:colOff>
      <xdr:row>60</xdr:row>
      <xdr:rowOff>157162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EBE8B42-37A3-4B04-91FF-EB5248BB9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138112</xdr:colOff>
      <xdr:row>61</xdr:row>
      <xdr:rowOff>176212</xdr:rowOff>
    </xdr:from>
    <xdr:to>
      <xdr:col>6</xdr:col>
      <xdr:colOff>138112</xdr:colOff>
      <xdr:row>76</xdr:row>
      <xdr:rowOff>61912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3E26101-64C2-494A-967B-14C6D98F3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119062</xdr:colOff>
      <xdr:row>77</xdr:row>
      <xdr:rowOff>33337</xdr:rowOff>
    </xdr:from>
    <xdr:to>
      <xdr:col>6</xdr:col>
      <xdr:colOff>119062</xdr:colOff>
      <xdr:row>91</xdr:row>
      <xdr:rowOff>109537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2EF834E-E9C2-46E2-B0D3-91F039A63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00F57A-7555-4F2C-8C08-3BB97673B7E5}" name="Tabla1" displayName="Tabla1" ref="A3:J259" totalsRowShown="0" headerRowDxfId="155" headerRowBorderDxfId="154" tableBorderDxfId="153" headerRowCellStyle="Moneda">
  <autoFilter ref="A3:J259" xr:uid="{0400F57A-7555-4F2C-8C08-3BB97673B7E5}"/>
  <tableColumns count="10">
    <tableColumn id="1" xr3:uid="{40F3498C-12F6-4355-96CE-86A8CBDF97DE}" name="CATEGORIA"/>
    <tableColumn id="2" xr3:uid="{ED22EFC8-164B-4371-8816-0C84BF9F6B4F}" name="CODIGO" dataDxfId="152"/>
    <tableColumn id="3" xr3:uid="{B242DAF1-C546-45C0-9619-64F1FA9CFA07}" name="DESCRIPCION" dataDxfId="151"/>
    <tableColumn id="4" xr3:uid="{B9C9EE4C-8CA7-4D3F-8118-3AED575E9069}" name="CODIGO VENTA" dataDxfId="150"/>
    <tableColumn id="5" xr3:uid="{8CB758FA-2260-4865-AC75-150C52F15053}" name="PRODUCTO" dataDxfId="149"/>
    <tableColumn id="6" xr3:uid="{EB4C2BF6-BFA7-4880-9239-CDFAFAE150E6}" name="PAIS" dataDxfId="148"/>
    <tableColumn id="7" xr3:uid="{6FF6528A-E584-495F-91C3-CCE0E500A2B7}" name="PRECIO S/ IVA" dataDxfId="147"/>
    <tableColumn id="8" xr3:uid="{818793C7-9DA0-440A-8976-621719F9F825}" name="PRECIO VENTA" dataDxfId="146" dataCellStyle="Moneda"/>
    <tableColumn id="9" xr3:uid="{28485B81-2CDC-4D0C-8C5D-B96CA3F93CC2}" name="PRECIO VENTA C/ IVA" dataDxfId="145"/>
    <tableColumn id="10" xr3:uid="{36E3B383-0463-43DB-958C-4AF87BE7FE12}" name="COSTO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350BD5-8556-4F51-B04A-D1CE7976E4EC}" name="Tabla2" displayName="Tabla2" ref="A3:J20" totalsRowShown="0" headerRowDxfId="144" headerRowBorderDxfId="143" tableBorderDxfId="142" headerRowCellStyle="Moneda">
  <autoFilter ref="A3:J20" xr:uid="{8B350BD5-8556-4F51-B04A-D1CE7976E4EC}"/>
  <tableColumns count="10">
    <tableColumn id="1" xr3:uid="{9E7E958B-7291-4233-8069-2B9E4F32C1EA}" name="CATEGORIA"/>
    <tableColumn id="2" xr3:uid="{ACCBCC6B-0DCA-4AD6-B45B-D2F5388CE402}" name="CODIGO" dataDxfId="141"/>
    <tableColumn id="3" xr3:uid="{E3B23664-B5D3-401F-AE37-3965BABC119F}" name="DESCRIPCION"/>
    <tableColumn id="4" xr3:uid="{10763FF9-404A-457A-B4F2-1CF37A913846}" name="CODIGO VENTA"/>
    <tableColumn id="5" xr3:uid="{202C3E08-D1CC-44AF-86AB-7D79CFA56BCE}" name="PRODUCTO"/>
    <tableColumn id="6" xr3:uid="{6AB6570C-0906-43F0-819B-FEA6EF1496E3}" name="PAIS"/>
    <tableColumn id="7" xr3:uid="{97A41606-06E5-442F-AAC6-1F2AD0EB3CCF}" name="PRECIO S/ IVA" dataDxfId="140">
      <calculatedColumnFormula>Tabla2[[#This Row],[COSTO]]/4</calculatedColumnFormula>
    </tableColumn>
    <tableColumn id="8" xr3:uid="{AF97F3EF-A3B0-4246-AB96-AA8528781836}" name="PRECIO VENTA" dataDxfId="139" dataCellStyle="Moneda"/>
    <tableColumn id="9" xr3:uid="{E34FB6AB-8374-49BB-9E1B-C020F350B82F}" name="PRECIO VENTA C/ IVA" dataDxfId="138"/>
    <tableColumn id="10" xr3:uid="{81C01B75-44EA-4063-8E5C-D5F58403A9B8}" name="COSTO" dataDxfId="137" dataCellStyle="Moned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5E2F8-6F22-4DE2-A7FB-9D22BE94D2D0}">
  <sheetPr>
    <tabColor theme="1"/>
  </sheetPr>
  <dimension ref="A38:M422"/>
  <sheetViews>
    <sheetView tabSelected="1" showRuler="0" view="pageLayout" zoomScale="86" zoomScaleNormal="110" zoomScalePageLayoutView="86" workbookViewId="0">
      <selection activeCell="C305" sqref="C305"/>
    </sheetView>
  </sheetViews>
  <sheetFormatPr baseColWidth="10" defaultColWidth="11.42578125" defaultRowHeight="14.45" customHeight="1"/>
  <cols>
    <col min="1" max="1" width="6" style="41" customWidth="1"/>
    <col min="2" max="2" width="5.5703125" style="54" customWidth="1"/>
    <col min="3" max="3" width="40.42578125" style="6" bestFit="1" customWidth="1"/>
    <col min="4" max="4" width="10.28515625" style="6" hidden="1" customWidth="1"/>
    <col min="5" max="5" width="22.85546875" style="6" customWidth="1"/>
    <col min="6" max="6" width="43.42578125" style="6" customWidth="1"/>
    <col min="7" max="7" width="11" style="49" customWidth="1"/>
    <col min="8" max="16384" width="11.42578125" style="43"/>
  </cols>
  <sheetData>
    <row r="38" spans="1:7" ht="17.25" customHeight="1" thickBot="1">
      <c r="B38" s="42"/>
      <c r="E38" s="117" t="s">
        <v>0</v>
      </c>
      <c r="F38" s="117"/>
      <c r="G38" s="117"/>
    </row>
    <row r="39" spans="1:7" ht="14.25" customHeight="1">
      <c r="B39" s="42"/>
      <c r="E39" s="44" t="s">
        <v>1</v>
      </c>
      <c r="F39" s="44" t="s">
        <v>2</v>
      </c>
      <c r="G39" s="44" t="s">
        <v>3</v>
      </c>
    </row>
    <row r="40" spans="1:7" s="47" customFormat="1" ht="13.5" customHeight="1">
      <c r="A40" s="41"/>
      <c r="B40" s="42"/>
      <c r="C40" s="45" t="s">
        <v>4</v>
      </c>
      <c r="D40" s="46"/>
      <c r="G40" s="48"/>
    </row>
    <row r="41" spans="1:7" s="50" customFormat="1" ht="13.5" customHeight="1">
      <c r="A41" s="41"/>
      <c r="B41" s="42"/>
      <c r="C41" s="3" t="s">
        <v>1037</v>
      </c>
      <c r="D41" s="3" t="s">
        <v>7</v>
      </c>
      <c r="E41" s="3" t="s">
        <v>8</v>
      </c>
      <c r="F41" s="3" t="s">
        <v>9</v>
      </c>
      <c r="G41" s="49">
        <v>285</v>
      </c>
    </row>
    <row r="42" spans="1:7" ht="13.5" customHeight="1">
      <c r="B42" s="42"/>
      <c r="C42" s="6" t="s">
        <v>1038</v>
      </c>
      <c r="D42" s="3" t="s">
        <v>10</v>
      </c>
      <c r="E42" s="6" t="s">
        <v>11</v>
      </c>
      <c r="F42" s="6" t="s">
        <v>1039</v>
      </c>
      <c r="G42" s="49">
        <v>420</v>
      </c>
    </row>
    <row r="43" spans="1:7" ht="13.5" customHeight="1">
      <c r="B43" s="42"/>
      <c r="C43" s="6" t="s">
        <v>542</v>
      </c>
      <c r="D43" s="3" t="s">
        <v>74</v>
      </c>
      <c r="E43" s="6" t="s">
        <v>70</v>
      </c>
      <c r="F43" s="6" t="s">
        <v>543</v>
      </c>
      <c r="G43" s="49">
        <v>1000</v>
      </c>
    </row>
    <row r="44" spans="1:7" ht="13.5" customHeight="1">
      <c r="B44" s="42"/>
      <c r="D44" s="3"/>
    </row>
    <row r="45" spans="1:7" ht="13.5" customHeight="1">
      <c r="B45" s="42"/>
      <c r="D45" s="3"/>
    </row>
    <row r="46" spans="1:7" ht="13.5" customHeight="1">
      <c r="B46" s="42"/>
      <c r="D46" s="3" t="s">
        <v>12</v>
      </c>
    </row>
    <row r="47" spans="1:7" ht="13.5" customHeight="1">
      <c r="B47" s="42"/>
      <c r="C47" s="45" t="s">
        <v>13</v>
      </c>
      <c r="D47" s="3" t="s">
        <v>12</v>
      </c>
    </row>
    <row r="48" spans="1:7" ht="13.5" customHeight="1">
      <c r="B48" s="42"/>
      <c r="C48" s="3" t="s">
        <v>1040</v>
      </c>
      <c r="D48" s="3" t="s">
        <v>19</v>
      </c>
      <c r="E48" s="6" t="s">
        <v>20</v>
      </c>
      <c r="F48" s="6" t="s">
        <v>21</v>
      </c>
      <c r="G48" s="49">
        <v>200</v>
      </c>
    </row>
    <row r="49" spans="1:7" ht="13.5" customHeight="1">
      <c r="B49" s="42"/>
      <c r="C49" s="3" t="s">
        <v>108</v>
      </c>
      <c r="D49" s="3" t="s">
        <v>14</v>
      </c>
      <c r="E49" s="6" t="s">
        <v>15</v>
      </c>
      <c r="F49" s="6" t="s">
        <v>16</v>
      </c>
      <c r="G49" s="49">
        <v>240</v>
      </c>
    </row>
    <row r="50" spans="1:7" ht="13.5" customHeight="1">
      <c r="B50" s="42"/>
      <c r="C50" s="4" t="s">
        <v>131</v>
      </c>
      <c r="D50" s="3" t="s">
        <v>132</v>
      </c>
      <c r="E50" s="4" t="s">
        <v>67</v>
      </c>
      <c r="F50" s="4" t="s">
        <v>1053</v>
      </c>
      <c r="G50" s="49">
        <v>495</v>
      </c>
    </row>
    <row r="51" spans="1:7" ht="13.5" customHeight="1">
      <c r="B51" s="42"/>
      <c r="C51" s="4"/>
      <c r="D51" s="3"/>
      <c r="E51" s="4"/>
      <c r="F51" s="4"/>
    </row>
    <row r="52" spans="1:7" ht="13.5" customHeight="1">
      <c r="B52" s="42"/>
    </row>
    <row r="53" spans="1:7" ht="13.5" customHeight="1">
      <c r="B53" s="42"/>
    </row>
    <row r="54" spans="1:7" ht="13.5" customHeight="1">
      <c r="B54" s="42"/>
      <c r="C54" s="45" t="s">
        <v>22</v>
      </c>
      <c r="D54" s="3" t="s">
        <v>12</v>
      </c>
    </row>
    <row r="55" spans="1:7" ht="13.5" customHeight="1">
      <c r="B55" s="42"/>
      <c r="C55" s="6" t="s">
        <v>35</v>
      </c>
      <c r="D55" s="3" t="s">
        <v>36</v>
      </c>
      <c r="E55" s="6" t="s">
        <v>20</v>
      </c>
      <c r="F55" s="6" t="s">
        <v>37</v>
      </c>
      <c r="G55" s="49">
        <v>200</v>
      </c>
    </row>
    <row r="56" spans="1:7" s="3" customFormat="1" ht="13.5" customHeight="1">
      <c r="A56" s="41"/>
      <c r="B56" s="42"/>
      <c r="C56" s="6" t="s">
        <v>27</v>
      </c>
      <c r="D56" s="3" t="s">
        <v>28</v>
      </c>
      <c r="E56" s="6" t="s">
        <v>29</v>
      </c>
      <c r="F56" s="6" t="s">
        <v>30</v>
      </c>
      <c r="G56" s="49">
        <v>245</v>
      </c>
    </row>
    <row r="57" spans="1:7" ht="13.5" customHeight="1">
      <c r="B57" s="42"/>
      <c r="C57" s="6" t="s">
        <v>23</v>
      </c>
      <c r="D57" s="3" t="s">
        <v>24</v>
      </c>
      <c r="E57" s="3" t="s">
        <v>25</v>
      </c>
      <c r="F57" s="3" t="s">
        <v>26</v>
      </c>
      <c r="G57" s="49">
        <v>250</v>
      </c>
    </row>
    <row r="58" spans="1:7" ht="13.5" customHeight="1">
      <c r="A58" s="51"/>
      <c r="B58" s="42"/>
      <c r="C58" s="52" t="s">
        <v>1041</v>
      </c>
      <c r="D58" s="3" t="s">
        <v>38</v>
      </c>
      <c r="E58" s="6" t="s">
        <v>15</v>
      </c>
      <c r="F58" s="6" t="s">
        <v>37</v>
      </c>
      <c r="G58" s="49">
        <v>260</v>
      </c>
    </row>
    <row r="59" spans="1:7" ht="13.5" customHeight="1">
      <c r="B59" s="42"/>
      <c r="C59" s="6" t="s">
        <v>31</v>
      </c>
      <c r="D59" s="3" t="s">
        <v>32</v>
      </c>
      <c r="E59" s="6" t="s">
        <v>33</v>
      </c>
      <c r="F59" s="6" t="s">
        <v>34</v>
      </c>
      <c r="G59" s="49">
        <v>300</v>
      </c>
    </row>
    <row r="60" spans="1:7" ht="13.5" customHeight="1">
      <c r="B60" s="42"/>
      <c r="D60" s="3" t="s">
        <v>12</v>
      </c>
    </row>
    <row r="61" spans="1:7" s="3" customFormat="1" ht="13.5" customHeight="1">
      <c r="A61" s="41"/>
      <c r="B61" s="42"/>
      <c r="D61" s="3" t="s">
        <v>12</v>
      </c>
      <c r="E61" s="6"/>
      <c r="F61" s="6"/>
      <c r="G61" s="49"/>
    </row>
    <row r="62" spans="1:7" s="3" customFormat="1" ht="13.5" customHeight="1">
      <c r="A62" s="41"/>
      <c r="B62" s="42"/>
    </row>
    <row r="63" spans="1:7" s="53" customFormat="1" ht="13.5" customHeight="1">
      <c r="A63" s="41"/>
      <c r="B63" s="42"/>
      <c r="C63" s="45" t="s">
        <v>39</v>
      </c>
      <c r="D63" s="3" t="s">
        <v>12</v>
      </c>
      <c r="E63" s="6"/>
      <c r="F63" s="6"/>
      <c r="G63" s="49"/>
    </row>
    <row r="64" spans="1:7" s="7" customFormat="1" ht="13.5" customHeight="1">
      <c r="A64" s="41"/>
      <c r="B64" s="42"/>
      <c r="C64" s="7" t="s">
        <v>35</v>
      </c>
      <c r="D64" s="3" t="s">
        <v>43</v>
      </c>
      <c r="E64" s="7" t="s">
        <v>20</v>
      </c>
      <c r="F64" s="7" t="s">
        <v>44</v>
      </c>
      <c r="G64" s="49">
        <v>200</v>
      </c>
    </row>
    <row r="65" spans="1:7" s="53" customFormat="1" ht="13.5" customHeight="1">
      <c r="A65" s="41"/>
      <c r="B65" s="42"/>
      <c r="C65" s="6" t="s">
        <v>40</v>
      </c>
      <c r="D65" s="3" t="s">
        <v>41</v>
      </c>
      <c r="E65" s="6" t="s">
        <v>25</v>
      </c>
      <c r="F65" s="6" t="s">
        <v>42</v>
      </c>
      <c r="G65" s="49">
        <v>240</v>
      </c>
    </row>
    <row r="66" spans="1:7" s="7" customFormat="1" ht="13.5" customHeight="1">
      <c r="A66" s="41"/>
      <c r="B66" s="42"/>
      <c r="C66" s="7" t="s">
        <v>48</v>
      </c>
      <c r="D66" s="3" t="s">
        <v>49</v>
      </c>
      <c r="E66" s="7" t="s">
        <v>15</v>
      </c>
      <c r="F66" s="7" t="s">
        <v>50</v>
      </c>
      <c r="G66" s="49">
        <v>250</v>
      </c>
    </row>
    <row r="67" spans="1:7" s="7" customFormat="1" ht="13.5" customHeight="1">
      <c r="A67" s="51"/>
      <c r="B67" s="42"/>
      <c r="C67" s="3" t="s">
        <v>297</v>
      </c>
      <c r="D67" s="3" t="s">
        <v>51</v>
      </c>
      <c r="E67" s="3" t="s">
        <v>52</v>
      </c>
      <c r="F67" s="3" t="s">
        <v>53</v>
      </c>
      <c r="G67" s="49">
        <v>255</v>
      </c>
    </row>
    <row r="68" spans="1:7" s="7" customFormat="1" ht="13.5" customHeight="1">
      <c r="A68" s="51"/>
      <c r="B68" s="42"/>
      <c r="C68" s="3" t="s">
        <v>359</v>
      </c>
      <c r="D68" s="3" t="s">
        <v>54</v>
      </c>
      <c r="E68" s="3" t="s">
        <v>55</v>
      </c>
      <c r="F68" s="3" t="s">
        <v>56</v>
      </c>
      <c r="G68" s="49">
        <v>255</v>
      </c>
    </row>
    <row r="69" spans="1:7" s="3" customFormat="1" ht="13.5" customHeight="1">
      <c r="A69" s="51"/>
      <c r="B69" s="42"/>
      <c r="C69" s="5" t="s">
        <v>359</v>
      </c>
      <c r="D69" s="3" t="s">
        <v>360</v>
      </c>
      <c r="E69" s="5" t="s">
        <v>55</v>
      </c>
      <c r="F69" s="5" t="s">
        <v>42</v>
      </c>
      <c r="G69" s="49">
        <v>255</v>
      </c>
    </row>
    <row r="70" spans="1:7" s="3" customFormat="1" ht="13.5" customHeight="1">
      <c r="A70" s="51"/>
      <c r="B70" s="42"/>
      <c r="C70" s="5"/>
      <c r="E70" s="5"/>
      <c r="F70" s="5"/>
      <c r="G70" s="49"/>
    </row>
    <row r="71" spans="1:7" s="3" customFormat="1" ht="13.5" customHeight="1">
      <c r="A71" s="51"/>
      <c r="B71" s="42"/>
      <c r="C71" s="5"/>
      <c r="E71" s="5"/>
      <c r="F71" s="5"/>
      <c r="G71" s="49"/>
    </row>
    <row r="72" spans="1:7" s="3" customFormat="1" ht="13.5" customHeight="1">
      <c r="A72" s="51"/>
      <c r="B72" s="42"/>
      <c r="C72" s="5"/>
      <c r="E72" s="5"/>
      <c r="F72" s="5"/>
      <c r="G72" s="49"/>
    </row>
    <row r="73" spans="1:7" s="3" customFormat="1" ht="13.5" customHeight="1">
      <c r="A73" s="51"/>
      <c r="B73" s="42"/>
      <c r="D73" s="3" t="s">
        <v>12</v>
      </c>
    </row>
    <row r="74" spans="1:7" ht="16.5" customHeight="1" thickBot="1">
      <c r="D74" s="3" t="s">
        <v>12</v>
      </c>
      <c r="E74" s="119" t="s">
        <v>57</v>
      </c>
      <c r="F74" s="119"/>
      <c r="G74" s="119"/>
    </row>
    <row r="75" spans="1:7" ht="15.75">
      <c r="D75" s="3" t="s">
        <v>12</v>
      </c>
      <c r="E75" s="44" t="s">
        <v>1</v>
      </c>
      <c r="F75" s="44" t="s">
        <v>2</v>
      </c>
      <c r="G75" s="44" t="s">
        <v>58</v>
      </c>
    </row>
    <row r="76" spans="1:7" ht="15.75">
      <c r="C76" s="55" t="s">
        <v>59</v>
      </c>
      <c r="D76" s="3" t="s">
        <v>12</v>
      </c>
    </row>
    <row r="77" spans="1:7" s="8" customFormat="1" ht="13.5" customHeight="1">
      <c r="A77" s="56"/>
      <c r="C77" s="4" t="s">
        <v>6</v>
      </c>
      <c r="D77" s="3" t="s">
        <v>7</v>
      </c>
      <c r="E77" s="4" t="s">
        <v>8</v>
      </c>
      <c r="F77" s="5" t="s">
        <v>9</v>
      </c>
      <c r="G77" s="57">
        <v>845</v>
      </c>
    </row>
    <row r="78" spans="1:7" s="8" customFormat="1" ht="13.5" customHeight="1">
      <c r="A78" s="56"/>
    </row>
    <row r="79" spans="1:7" s="8" customFormat="1" ht="13.5" customHeight="1">
      <c r="A79" s="56"/>
      <c r="C79" s="4"/>
      <c r="D79" s="26"/>
      <c r="E79" s="4"/>
      <c r="F79" s="5"/>
      <c r="G79" s="57"/>
    </row>
    <row r="80" spans="1:7" s="8" customFormat="1" ht="18">
      <c r="A80" s="56"/>
      <c r="D80" s="81"/>
      <c r="E80" s="82"/>
      <c r="F80" s="82"/>
      <c r="G80" s="57"/>
    </row>
    <row r="81" spans="1:7" s="8" customFormat="1" ht="13.5" customHeight="1">
      <c r="A81" s="56"/>
      <c r="C81" s="55" t="s">
        <v>66</v>
      </c>
      <c r="D81" s="3" t="s">
        <v>12</v>
      </c>
      <c r="E81" s="4"/>
      <c r="F81" s="5"/>
      <c r="G81" s="57"/>
    </row>
    <row r="82" spans="1:7" s="8" customFormat="1" ht="13.5" customHeight="1">
      <c r="A82" s="56"/>
      <c r="C82" s="4" t="s">
        <v>1045</v>
      </c>
      <c r="D82" s="3" t="s">
        <v>74</v>
      </c>
      <c r="E82" s="5" t="s">
        <v>70</v>
      </c>
      <c r="F82" s="5" t="s">
        <v>71</v>
      </c>
      <c r="G82" s="57">
        <v>1000</v>
      </c>
    </row>
    <row r="83" spans="1:7" s="8" customFormat="1" ht="13.5" customHeight="1">
      <c r="A83" s="56"/>
      <c r="C83" s="6" t="s">
        <v>1038</v>
      </c>
      <c r="D83" s="3" t="s">
        <v>10</v>
      </c>
      <c r="E83" s="6" t="s">
        <v>11</v>
      </c>
      <c r="F83" s="5" t="s">
        <v>1039</v>
      </c>
      <c r="G83" s="57">
        <v>1840</v>
      </c>
    </row>
    <row r="84" spans="1:7" s="8" customFormat="1" ht="13.5" customHeight="1">
      <c r="A84" s="56"/>
      <c r="C84" s="4" t="s">
        <v>1046</v>
      </c>
      <c r="D84" s="3" t="s">
        <v>75</v>
      </c>
      <c r="E84" s="5" t="s">
        <v>70</v>
      </c>
      <c r="F84" s="5" t="s">
        <v>71</v>
      </c>
      <c r="G84" s="57">
        <v>1995</v>
      </c>
    </row>
    <row r="85" spans="1:7" s="9" customFormat="1" ht="13.5" customHeight="1">
      <c r="A85" s="2"/>
      <c r="C85" s="4" t="s">
        <v>78</v>
      </c>
      <c r="D85" s="3" t="s">
        <v>79</v>
      </c>
      <c r="E85" s="4" t="s">
        <v>70</v>
      </c>
      <c r="F85" s="5" t="s">
        <v>71</v>
      </c>
      <c r="G85" s="57">
        <v>3255</v>
      </c>
    </row>
    <row r="86" spans="1:7" s="9" customFormat="1" ht="13.5" customHeight="1">
      <c r="A86" s="2"/>
      <c r="C86" s="6" t="s">
        <v>72</v>
      </c>
      <c r="D86" s="59" t="s">
        <v>73</v>
      </c>
      <c r="E86" s="6" t="s">
        <v>70</v>
      </c>
      <c r="F86" s="5" t="s">
        <v>71</v>
      </c>
      <c r="G86" s="57">
        <v>4095</v>
      </c>
    </row>
    <row r="87" spans="1:7" s="9" customFormat="1" ht="14.25">
      <c r="A87" s="2"/>
      <c r="C87" s="4" t="s">
        <v>76</v>
      </c>
      <c r="D87" s="3" t="s">
        <v>77</v>
      </c>
      <c r="E87" s="4" t="s">
        <v>70</v>
      </c>
      <c r="F87" s="5" t="s">
        <v>71</v>
      </c>
      <c r="G87" s="57">
        <v>3150</v>
      </c>
    </row>
    <row r="88" spans="1:7" s="8" customFormat="1" ht="13.5" customHeight="1">
      <c r="A88" s="56"/>
      <c r="C88" s="4" t="s">
        <v>80</v>
      </c>
      <c r="D88" s="3" t="s">
        <v>81</v>
      </c>
      <c r="E88" s="4" t="s">
        <v>70</v>
      </c>
      <c r="F88" s="5" t="s">
        <v>71</v>
      </c>
      <c r="G88" s="57">
        <v>3570</v>
      </c>
    </row>
    <row r="89" spans="1:7" s="8" customFormat="1" ht="13.5" customHeight="1">
      <c r="A89" s="56"/>
      <c r="C89" s="4" t="s">
        <v>84</v>
      </c>
      <c r="D89" s="3" t="s">
        <v>85</v>
      </c>
      <c r="E89" s="4" t="s">
        <v>70</v>
      </c>
      <c r="F89" s="5" t="s">
        <v>71</v>
      </c>
      <c r="G89" s="57">
        <v>3675</v>
      </c>
    </row>
    <row r="90" spans="1:7" s="8" customFormat="1" ht="13.5" customHeight="1">
      <c r="A90" s="56"/>
      <c r="C90" s="6" t="s">
        <v>68</v>
      </c>
      <c r="D90" s="58" t="s">
        <v>69</v>
      </c>
      <c r="E90" s="6" t="s">
        <v>70</v>
      </c>
      <c r="F90" s="5" t="s">
        <v>71</v>
      </c>
      <c r="G90" s="57">
        <v>4305</v>
      </c>
    </row>
    <row r="91" spans="1:7" s="8" customFormat="1" ht="13.5" customHeight="1">
      <c r="A91" s="56"/>
      <c r="C91" s="4" t="s">
        <v>90</v>
      </c>
      <c r="D91" s="3" t="s">
        <v>91</v>
      </c>
      <c r="E91" s="4" t="s">
        <v>70</v>
      </c>
      <c r="F91" s="5" t="s">
        <v>71</v>
      </c>
      <c r="G91" s="57">
        <v>4410</v>
      </c>
    </row>
    <row r="92" spans="1:7" s="8" customFormat="1" ht="13.5" customHeight="1">
      <c r="A92" s="56"/>
      <c r="C92" s="4" t="s">
        <v>92</v>
      </c>
      <c r="D92" s="3" t="s">
        <v>93</v>
      </c>
      <c r="E92" s="4" t="s">
        <v>70</v>
      </c>
      <c r="F92" s="5" t="s">
        <v>71</v>
      </c>
      <c r="G92" s="57">
        <v>3990</v>
      </c>
    </row>
    <row r="93" spans="1:7" s="8" customFormat="1" ht="13.5" customHeight="1">
      <c r="A93" s="56"/>
      <c r="C93" s="4" t="s">
        <v>101</v>
      </c>
      <c r="D93" s="3" t="s">
        <v>578</v>
      </c>
      <c r="E93" s="4" t="s">
        <v>70</v>
      </c>
      <c r="F93" s="5" t="s">
        <v>71</v>
      </c>
      <c r="G93" s="57">
        <f>+VLOOKUP(D93,Tabla1[[CODIGO]:[PRECIO VENTA]],7,0)</f>
        <v>13000</v>
      </c>
    </row>
    <row r="94" spans="1:7" s="8" customFormat="1" ht="13.5" customHeight="1">
      <c r="A94" s="60"/>
      <c r="C94" s="4" t="s">
        <v>100</v>
      </c>
      <c r="D94" s="3" t="s">
        <v>576</v>
      </c>
      <c r="E94" s="4" t="s">
        <v>70</v>
      </c>
      <c r="F94" s="5" t="s">
        <v>71</v>
      </c>
      <c r="G94" s="57">
        <v>15330</v>
      </c>
    </row>
    <row r="95" spans="1:7" s="9" customFormat="1" ht="13.5" customHeight="1">
      <c r="A95" s="56"/>
    </row>
    <row r="96" spans="1:7" s="4" customFormat="1" ht="13.5" customHeight="1">
      <c r="A96" s="60"/>
    </row>
    <row r="97" spans="1:7" s="4" customFormat="1" ht="13.5" customHeight="1">
      <c r="A97" s="60"/>
    </row>
    <row r="98" spans="1:7" s="61" customFormat="1" ht="14.25">
      <c r="A98" s="60"/>
    </row>
    <row r="99" spans="1:7" s="9" customFormat="1" ht="18.75" thickBot="1">
      <c r="A99" s="60"/>
      <c r="C99" s="4"/>
      <c r="D99" s="3" t="s">
        <v>12</v>
      </c>
      <c r="E99" s="119" t="s">
        <v>105</v>
      </c>
      <c r="F99" s="119"/>
      <c r="G99" s="119"/>
    </row>
    <row r="100" spans="1:7" s="9" customFormat="1" ht="13.5" customHeight="1">
      <c r="A100" s="60"/>
      <c r="C100" s="4"/>
      <c r="D100" s="3" t="s">
        <v>12</v>
      </c>
      <c r="E100" s="44" t="s">
        <v>1</v>
      </c>
      <c r="F100" s="44" t="s">
        <v>2</v>
      </c>
      <c r="G100" s="44" t="s">
        <v>58</v>
      </c>
    </row>
    <row r="101" spans="1:7" s="9" customFormat="1" ht="15.75">
      <c r="A101" s="60"/>
      <c r="C101" s="55" t="s">
        <v>106</v>
      </c>
      <c r="D101" s="3" t="s">
        <v>12</v>
      </c>
      <c r="E101" s="44"/>
      <c r="F101" s="44"/>
      <c r="G101" s="57"/>
    </row>
    <row r="102" spans="1:7" s="9" customFormat="1" ht="14.25">
      <c r="A102" s="60"/>
      <c r="C102" s="4" t="s">
        <v>1040</v>
      </c>
      <c r="D102" s="3" t="s">
        <v>19</v>
      </c>
      <c r="E102" s="4" t="s">
        <v>20</v>
      </c>
      <c r="F102" s="4" t="s">
        <v>21</v>
      </c>
      <c r="G102" s="57">
        <v>840</v>
      </c>
    </row>
    <row r="103" spans="1:7" s="9" customFormat="1" ht="13.5" customHeight="1">
      <c r="A103" s="60"/>
      <c r="C103" s="4"/>
      <c r="D103" s="3" t="s">
        <v>12</v>
      </c>
      <c r="E103" s="4"/>
      <c r="F103" s="4"/>
      <c r="G103" s="57"/>
    </row>
    <row r="104" spans="1:7" s="4" customFormat="1" ht="13.5" customHeight="1">
      <c r="A104" s="60"/>
    </row>
    <row r="105" spans="1:7" ht="15.75">
      <c r="A105" s="60"/>
      <c r="C105" s="55" t="s">
        <v>107</v>
      </c>
      <c r="D105" s="3" t="s">
        <v>12</v>
      </c>
      <c r="E105" s="4"/>
      <c r="F105" s="4"/>
      <c r="G105" s="57"/>
    </row>
    <row r="106" spans="1:7" ht="14.45" customHeight="1">
      <c r="A106" s="60"/>
      <c r="C106" s="4" t="s">
        <v>108</v>
      </c>
      <c r="D106" s="3" t="s">
        <v>14</v>
      </c>
      <c r="E106" s="4" t="s">
        <v>109</v>
      </c>
      <c r="F106" s="4" t="s">
        <v>16</v>
      </c>
      <c r="G106" s="57">
        <v>1180</v>
      </c>
    </row>
    <row r="107" spans="1:7" ht="18" customHeight="1">
      <c r="A107" s="60"/>
    </row>
    <row r="108" spans="1:7" ht="14.45" customHeight="1">
      <c r="A108" s="60"/>
      <c r="C108" s="43"/>
      <c r="D108" s="43"/>
      <c r="E108" s="43"/>
      <c r="F108" s="43"/>
      <c r="G108" s="43"/>
    </row>
    <row r="109" spans="1:7" ht="14.45" customHeight="1">
      <c r="A109" s="60"/>
      <c r="C109" s="43"/>
      <c r="D109" s="43"/>
      <c r="E109" s="43"/>
      <c r="F109" s="43"/>
      <c r="G109" s="43"/>
    </row>
    <row r="110" spans="1:7" ht="14.45" customHeight="1" thickBot="1">
      <c r="A110" s="60"/>
      <c r="E110" s="119" t="s">
        <v>105</v>
      </c>
      <c r="F110" s="119"/>
      <c r="G110" s="119"/>
    </row>
    <row r="111" spans="1:7" ht="14.45" customHeight="1">
      <c r="A111" s="60"/>
      <c r="E111" s="44" t="s">
        <v>1</v>
      </c>
      <c r="F111" s="44" t="s">
        <v>2</v>
      </c>
      <c r="G111" s="44" t="s">
        <v>58</v>
      </c>
    </row>
    <row r="112" spans="1:7" ht="14.45" customHeight="1">
      <c r="A112" s="60"/>
      <c r="C112" s="55" t="s">
        <v>118</v>
      </c>
      <c r="D112" s="3" t="s">
        <v>12</v>
      </c>
      <c r="E112" s="9"/>
      <c r="F112" s="9"/>
      <c r="G112" s="57"/>
    </row>
    <row r="113" spans="1:7" ht="14.45" customHeight="1">
      <c r="A113" s="60"/>
      <c r="C113" s="4" t="s">
        <v>119</v>
      </c>
      <c r="D113" s="3" t="s">
        <v>120</v>
      </c>
      <c r="E113" s="4" t="s">
        <v>121</v>
      </c>
      <c r="F113" s="4" t="s">
        <v>1049</v>
      </c>
      <c r="G113" s="57">
        <v>1365</v>
      </c>
    </row>
    <row r="114" spans="1:7" ht="14.45" customHeight="1">
      <c r="A114" s="60"/>
      <c r="C114" s="4"/>
      <c r="D114" s="3"/>
      <c r="E114" s="4"/>
      <c r="F114" s="4"/>
      <c r="G114" s="57"/>
    </row>
    <row r="115" spans="1:7" ht="14.45" customHeight="1">
      <c r="A115" s="60"/>
      <c r="C115" s="4"/>
      <c r="D115" s="3" t="s">
        <v>12</v>
      </c>
      <c r="E115" s="4"/>
      <c r="F115" s="4"/>
      <c r="G115" s="57"/>
    </row>
    <row r="116" spans="1:7" ht="14.45" customHeight="1">
      <c r="A116" s="56"/>
      <c r="C116" s="55" t="s">
        <v>122</v>
      </c>
      <c r="D116" s="3" t="s">
        <v>12</v>
      </c>
      <c r="E116" s="4"/>
      <c r="F116" s="4"/>
      <c r="G116" s="57"/>
    </row>
    <row r="117" spans="1:7" ht="14.45" customHeight="1">
      <c r="A117" s="56"/>
      <c r="C117" s="4" t="s">
        <v>123</v>
      </c>
      <c r="D117" s="59" t="s">
        <v>124</v>
      </c>
      <c r="E117" s="4" t="s">
        <v>125</v>
      </c>
      <c r="F117" s="4" t="s">
        <v>1050</v>
      </c>
      <c r="G117" s="57">
        <f>+VLOOKUP(D117,Tabla1[[CODIGO]:[PRECIO VENTA]],7,0)</f>
        <v>1000</v>
      </c>
    </row>
    <row r="118" spans="1:7" s="4" customFormat="1" ht="13.5" customHeight="1">
      <c r="A118" s="2"/>
      <c r="C118" s="4" t="s">
        <v>131</v>
      </c>
      <c r="D118" s="3" t="s">
        <v>132</v>
      </c>
      <c r="E118" s="4" t="s">
        <v>67</v>
      </c>
      <c r="F118" s="4" t="s">
        <v>1053</v>
      </c>
      <c r="G118" s="57">
        <v>1995</v>
      </c>
    </row>
    <row r="119" spans="1:7" s="4" customFormat="1" ht="18.75" customHeight="1">
      <c r="A119" s="56"/>
      <c r="C119" s="4" t="s">
        <v>129</v>
      </c>
      <c r="D119" s="3" t="s">
        <v>130</v>
      </c>
      <c r="E119" s="4" t="s">
        <v>67</v>
      </c>
      <c r="F119" s="4" t="s">
        <v>1052</v>
      </c>
      <c r="G119" s="57">
        <v>2100</v>
      </c>
    </row>
    <row r="120" spans="1:7" s="4" customFormat="1" ht="13.5" customHeight="1">
      <c r="A120" s="2"/>
    </row>
    <row r="121" spans="1:7" s="4" customFormat="1" ht="13.5" customHeight="1">
      <c r="A121" s="2"/>
    </row>
    <row r="122" spans="1:7" s="4" customFormat="1" ht="13.5" customHeight="1">
      <c r="A122" s="60"/>
    </row>
    <row r="123" spans="1:7" s="4" customFormat="1" ht="13.5" customHeight="1" thickBot="1">
      <c r="A123" s="60"/>
      <c r="B123" s="61"/>
      <c r="D123" s="3"/>
      <c r="E123" s="117" t="s">
        <v>1589</v>
      </c>
      <c r="F123" s="117"/>
      <c r="G123" s="117"/>
    </row>
    <row r="124" spans="1:7" s="4" customFormat="1" ht="13.5" customHeight="1">
      <c r="A124" s="2"/>
      <c r="B124" s="61"/>
      <c r="D124" s="3"/>
      <c r="E124" s="44" t="s">
        <v>1</v>
      </c>
      <c r="F124" s="44" t="s">
        <v>2</v>
      </c>
      <c r="G124" s="44" t="s">
        <v>58</v>
      </c>
    </row>
    <row r="125" spans="1:7" s="4" customFormat="1" ht="13.5" customHeight="1">
      <c r="A125" s="60"/>
      <c r="B125" s="64" t="s">
        <v>133</v>
      </c>
      <c r="C125" s="4" t="s">
        <v>123</v>
      </c>
      <c r="D125" s="59" t="s">
        <v>136</v>
      </c>
      <c r="E125" s="4" t="s">
        <v>125</v>
      </c>
      <c r="F125" s="4" t="s">
        <v>126</v>
      </c>
      <c r="G125" s="57">
        <f>+VLOOKUP(D125,Tabla1[[CODIGO]:[PRECIO VENTA]],7,0)</f>
        <v>2000</v>
      </c>
    </row>
    <row r="126" spans="1:7" s="4" customFormat="1" ht="13.5" customHeight="1">
      <c r="A126" s="60"/>
    </row>
    <row r="127" spans="1:7" s="4" customFormat="1" ht="13.5" customHeight="1">
      <c r="A127" s="60"/>
    </row>
    <row r="128" spans="1:7" s="9" customFormat="1" ht="13.5" customHeight="1">
      <c r="A128" s="60"/>
    </row>
    <row r="129" spans="1:7" s="9" customFormat="1" ht="13.5" customHeight="1">
      <c r="A129" s="60"/>
    </row>
    <row r="130" spans="1:7" s="9" customFormat="1" ht="13.5" customHeight="1" thickBot="1">
      <c r="A130" s="60"/>
      <c r="C130" s="4"/>
      <c r="D130" s="3" t="s">
        <v>12</v>
      </c>
      <c r="E130" s="117" t="s">
        <v>138</v>
      </c>
      <c r="F130" s="117"/>
      <c r="G130" s="117"/>
    </row>
    <row r="131" spans="1:7" s="63" customFormat="1" ht="16.5">
      <c r="A131" s="56"/>
      <c r="C131" s="4"/>
      <c r="D131" s="3" t="s">
        <v>12</v>
      </c>
      <c r="E131" s="44" t="s">
        <v>1</v>
      </c>
      <c r="F131" s="44" t="s">
        <v>2</v>
      </c>
      <c r="G131" s="44" t="s">
        <v>58</v>
      </c>
    </row>
    <row r="132" spans="1:7" s="9" customFormat="1" ht="13.5" customHeight="1">
      <c r="A132" s="60"/>
      <c r="C132" s="55" t="s">
        <v>139</v>
      </c>
      <c r="D132" s="3" t="s">
        <v>12</v>
      </c>
      <c r="E132" s="62"/>
      <c r="F132" s="62"/>
      <c r="G132" s="57"/>
    </row>
    <row r="133" spans="1:7" s="9" customFormat="1" ht="13.5" customHeight="1">
      <c r="A133" s="60"/>
      <c r="C133" s="4" t="s">
        <v>1054</v>
      </c>
      <c r="D133" s="3" t="s">
        <v>140</v>
      </c>
      <c r="E133" s="4" t="s">
        <v>17</v>
      </c>
      <c r="F133" s="4" t="s">
        <v>1057</v>
      </c>
      <c r="G133" s="57">
        <v>1000</v>
      </c>
    </row>
    <row r="134" spans="1:7" s="9" customFormat="1" ht="13.5" customHeight="1">
      <c r="A134" s="60"/>
      <c r="C134" s="4" t="s">
        <v>144</v>
      </c>
      <c r="D134" s="3" t="s">
        <v>145</v>
      </c>
      <c r="E134" s="5" t="s">
        <v>109</v>
      </c>
      <c r="F134" s="5" t="s">
        <v>26</v>
      </c>
      <c r="G134" s="57">
        <v>1350</v>
      </c>
    </row>
    <row r="135" spans="1:7" s="61" customFormat="1" ht="14.25">
      <c r="A135" s="60"/>
      <c r="C135" s="4" t="s">
        <v>1055</v>
      </c>
      <c r="D135" s="3" t="s">
        <v>38</v>
      </c>
      <c r="E135" s="4" t="s">
        <v>117</v>
      </c>
      <c r="F135" s="4" t="s">
        <v>37</v>
      </c>
      <c r="G135" s="57">
        <v>1210</v>
      </c>
    </row>
    <row r="136" spans="1:7" s="61" customFormat="1" ht="14.25">
      <c r="A136" s="60"/>
      <c r="C136" s="4" t="s">
        <v>1056</v>
      </c>
      <c r="D136" s="3" t="s">
        <v>141</v>
      </c>
      <c r="E136" s="4" t="s">
        <v>17</v>
      </c>
      <c r="F136" s="4" t="s">
        <v>37</v>
      </c>
      <c r="G136" s="57">
        <v>1365</v>
      </c>
    </row>
    <row r="137" spans="1:7" s="61" customFormat="1" ht="14.25">
      <c r="A137" s="60"/>
      <c r="C137" s="4" t="s">
        <v>149</v>
      </c>
      <c r="D137" s="3" t="s">
        <v>150</v>
      </c>
      <c r="E137" s="5" t="s">
        <v>109</v>
      </c>
      <c r="F137" s="5" t="s">
        <v>1058</v>
      </c>
      <c r="G137" s="57">
        <v>1630</v>
      </c>
    </row>
    <row r="138" spans="1:7" s="61" customFormat="1" ht="14.25">
      <c r="A138" s="60"/>
      <c r="C138" s="4" t="s">
        <v>151</v>
      </c>
      <c r="D138" s="3" t="s">
        <v>152</v>
      </c>
      <c r="E138" s="5" t="s">
        <v>153</v>
      </c>
      <c r="F138" s="5" t="s">
        <v>154</v>
      </c>
      <c r="G138" s="57">
        <v>1470</v>
      </c>
    </row>
    <row r="139" spans="1:7" s="61" customFormat="1" ht="14.25">
      <c r="A139" s="60"/>
      <c r="C139" s="4" t="s">
        <v>146</v>
      </c>
      <c r="D139" s="3" t="s">
        <v>147</v>
      </c>
      <c r="E139" s="5" t="s">
        <v>135</v>
      </c>
      <c r="F139" s="5" t="s">
        <v>26</v>
      </c>
      <c r="G139" s="57">
        <v>1735</v>
      </c>
    </row>
    <row r="140" spans="1:7" s="61" customFormat="1" ht="14.25">
      <c r="A140" s="60"/>
      <c r="C140" s="5" t="s">
        <v>115</v>
      </c>
      <c r="D140" s="3" t="s">
        <v>142</v>
      </c>
      <c r="E140" s="5" t="s">
        <v>117</v>
      </c>
      <c r="F140" s="5" t="s">
        <v>37</v>
      </c>
      <c r="G140" s="57">
        <v>1680</v>
      </c>
    </row>
    <row r="141" spans="1:7" s="61" customFormat="1" ht="14.25">
      <c r="A141" s="60"/>
      <c r="C141" s="4" t="s">
        <v>110</v>
      </c>
      <c r="D141" s="3" t="s">
        <v>143</v>
      </c>
      <c r="E141" s="4" t="s">
        <v>135</v>
      </c>
      <c r="F141" s="4" t="s">
        <v>37</v>
      </c>
      <c r="G141" s="57">
        <v>1840</v>
      </c>
    </row>
    <row r="142" spans="1:7" s="61" customFormat="1" ht="14.25">
      <c r="A142" s="60"/>
      <c r="C142" s="4"/>
      <c r="D142" s="3"/>
      <c r="E142" s="4"/>
      <c r="F142" s="4"/>
      <c r="G142" s="57"/>
    </row>
    <row r="143" spans="1:7" s="61" customFormat="1" ht="14.25">
      <c r="A143" s="60"/>
    </row>
    <row r="144" spans="1:7" s="61" customFormat="1" ht="14.25">
      <c r="A144" s="60"/>
    </row>
    <row r="145" spans="1:7" s="9" customFormat="1" ht="13.5" customHeight="1">
      <c r="A145" s="56"/>
    </row>
    <row r="146" spans="1:7" s="9" customFormat="1" ht="13.5" customHeight="1" thickBot="1">
      <c r="A146" s="56"/>
      <c r="E146" s="117" t="s">
        <v>138</v>
      </c>
      <c r="F146" s="117"/>
      <c r="G146" s="117"/>
    </row>
    <row r="147" spans="1:7" s="9" customFormat="1" ht="13.5" customHeight="1">
      <c r="A147" s="56"/>
      <c r="B147" s="64"/>
      <c r="C147" s="4"/>
      <c r="D147" s="3"/>
      <c r="E147" s="44" t="s">
        <v>1</v>
      </c>
      <c r="F147" s="44" t="s">
        <v>2</v>
      </c>
      <c r="G147" s="44" t="s">
        <v>58</v>
      </c>
    </row>
    <row r="148" spans="1:7" s="9" customFormat="1" ht="18" customHeight="1">
      <c r="A148" s="56"/>
      <c r="C148" s="55" t="s">
        <v>155</v>
      </c>
      <c r="D148" s="3" t="s">
        <v>12</v>
      </c>
      <c r="E148" s="4"/>
      <c r="F148" s="4"/>
      <c r="G148" s="57"/>
    </row>
    <row r="149" spans="1:7" s="9" customFormat="1" ht="18" customHeight="1">
      <c r="A149" s="56"/>
      <c r="C149" s="5" t="s">
        <v>1061</v>
      </c>
      <c r="D149" s="3" t="s">
        <v>157</v>
      </c>
      <c r="E149" s="5" t="s">
        <v>25</v>
      </c>
      <c r="F149" s="5" t="s">
        <v>158</v>
      </c>
      <c r="G149" s="57">
        <v>1155</v>
      </c>
    </row>
    <row r="150" spans="1:7" s="61" customFormat="1" ht="14.25">
      <c r="A150" s="56"/>
      <c r="C150" s="5" t="s">
        <v>1059</v>
      </c>
      <c r="D150" s="3" t="s">
        <v>24</v>
      </c>
      <c r="E150" s="5" t="s">
        <v>25</v>
      </c>
      <c r="F150" s="5" t="s">
        <v>26</v>
      </c>
      <c r="G150" s="57">
        <v>1050</v>
      </c>
    </row>
    <row r="151" spans="1:7" s="9" customFormat="1" ht="13.5" customHeight="1">
      <c r="A151" s="60"/>
      <c r="C151" s="5" t="s">
        <v>1060</v>
      </c>
      <c r="D151" s="3" t="s">
        <v>156</v>
      </c>
      <c r="E151" s="5" t="s">
        <v>25</v>
      </c>
      <c r="F151" s="5" t="s">
        <v>26</v>
      </c>
      <c r="G151" s="57">
        <v>1105</v>
      </c>
    </row>
    <row r="152" spans="1:7" s="61" customFormat="1" ht="14.25">
      <c r="A152" s="60"/>
      <c r="C152" s="4" t="s">
        <v>159</v>
      </c>
      <c r="D152" s="3" t="s">
        <v>160</v>
      </c>
      <c r="E152" s="4" t="s">
        <v>25</v>
      </c>
      <c r="F152" s="4" t="s">
        <v>161</v>
      </c>
      <c r="G152" s="57">
        <v>2050</v>
      </c>
    </row>
    <row r="153" spans="1:7" s="61" customFormat="1" ht="14.25">
      <c r="A153" s="60"/>
      <c r="C153" s="4"/>
      <c r="D153" s="3"/>
      <c r="E153" s="4"/>
      <c r="F153" s="4"/>
      <c r="G153" s="57"/>
    </row>
    <row r="154" spans="1:7" s="9" customFormat="1" ht="13.5" customHeight="1">
      <c r="A154" s="60"/>
    </row>
    <row r="155" spans="1:7" ht="14.45" customHeight="1">
      <c r="A155" s="60"/>
      <c r="C155" s="55" t="s">
        <v>163</v>
      </c>
      <c r="D155" s="3" t="s">
        <v>12</v>
      </c>
      <c r="E155" s="4"/>
      <c r="F155" s="4"/>
      <c r="G155" s="57"/>
    </row>
    <row r="156" spans="1:7" s="9" customFormat="1" ht="13.5" customHeight="1">
      <c r="A156" s="60"/>
      <c r="C156" s="4" t="s">
        <v>166</v>
      </c>
      <c r="D156" s="3" t="s">
        <v>167</v>
      </c>
      <c r="E156" s="4" t="s">
        <v>168</v>
      </c>
      <c r="F156" s="4" t="s">
        <v>169</v>
      </c>
      <c r="G156" s="57">
        <v>935</v>
      </c>
    </row>
    <row r="157" spans="1:7" s="66" customFormat="1" ht="13.5" customHeight="1">
      <c r="A157" s="60"/>
      <c r="C157" s="5" t="s">
        <v>27</v>
      </c>
      <c r="D157" s="3" t="s">
        <v>28</v>
      </c>
      <c r="E157" s="5" t="s">
        <v>29</v>
      </c>
      <c r="F157" s="5" t="s">
        <v>30</v>
      </c>
      <c r="G157" s="57">
        <v>1040</v>
      </c>
    </row>
    <row r="158" spans="1:7" s="66" customFormat="1" ht="13.5" customHeight="1">
      <c r="A158" s="60"/>
      <c r="C158" s="4" t="s">
        <v>170</v>
      </c>
      <c r="D158" s="3" t="s">
        <v>171</v>
      </c>
      <c r="E158" s="4" t="s">
        <v>172</v>
      </c>
      <c r="F158" s="4" t="s">
        <v>173</v>
      </c>
      <c r="G158" s="57">
        <v>1105</v>
      </c>
    </row>
    <row r="159" spans="1:7" s="66" customFormat="1" ht="13.5" customHeight="1">
      <c r="A159" s="60"/>
    </row>
    <row r="160" spans="1:7" s="66" customFormat="1" ht="13.5" customHeight="1">
      <c r="A160" s="60"/>
    </row>
    <row r="161" spans="1:7" s="8" customFormat="1" ht="13.5" customHeight="1">
      <c r="A161" s="60"/>
      <c r="C161" s="55" t="s">
        <v>59</v>
      </c>
      <c r="D161" s="3" t="s">
        <v>12</v>
      </c>
      <c r="E161" s="61"/>
      <c r="F161" s="61"/>
      <c r="G161" s="57"/>
    </row>
    <row r="162" spans="1:7" s="66" customFormat="1" ht="13.5" customHeight="1">
      <c r="A162" s="56"/>
      <c r="C162" s="4" t="s">
        <v>176</v>
      </c>
      <c r="D162" s="3" t="s">
        <v>594</v>
      </c>
      <c r="E162" s="4" t="s">
        <v>177</v>
      </c>
      <c r="F162" s="4" t="s">
        <v>34</v>
      </c>
      <c r="G162" s="57">
        <f>+VLOOKUP(D162,Tabla1[[CODIGO]:[PRECIO VENTA]],7,0)</f>
        <v>750</v>
      </c>
    </row>
    <row r="163" spans="1:7" s="63" customFormat="1" ht="14.25" customHeight="1">
      <c r="A163" s="56"/>
      <c r="C163" s="4" t="s">
        <v>178</v>
      </c>
      <c r="D163" s="3" t="s">
        <v>179</v>
      </c>
      <c r="E163" s="4" t="s">
        <v>180</v>
      </c>
      <c r="F163" s="4" t="s">
        <v>181</v>
      </c>
      <c r="G163" s="57">
        <v>1105</v>
      </c>
    </row>
    <row r="164" spans="1:7" s="8" customFormat="1" ht="13.5" customHeight="1">
      <c r="A164" s="60"/>
      <c r="C164" s="4" t="s">
        <v>31</v>
      </c>
      <c r="D164" s="3" t="s">
        <v>32</v>
      </c>
      <c r="E164" s="4" t="s">
        <v>33</v>
      </c>
      <c r="F164" s="4" t="s">
        <v>34</v>
      </c>
      <c r="G164" s="57">
        <v>1250</v>
      </c>
    </row>
    <row r="165" spans="1:7" ht="14.45" customHeight="1">
      <c r="A165" s="60"/>
      <c r="C165" s="4" t="s">
        <v>1063</v>
      </c>
      <c r="D165" s="3" t="s">
        <v>186</v>
      </c>
      <c r="E165" s="4" t="s">
        <v>180</v>
      </c>
      <c r="F165" s="4" t="s">
        <v>187</v>
      </c>
      <c r="G165" s="57">
        <v>1525</v>
      </c>
    </row>
    <row r="166" spans="1:7" s="9" customFormat="1" ht="13.5" customHeight="1">
      <c r="A166" s="60"/>
      <c r="C166" s="4" t="s">
        <v>1064</v>
      </c>
      <c r="D166" s="3" t="s">
        <v>188</v>
      </c>
      <c r="E166" s="4" t="s">
        <v>189</v>
      </c>
      <c r="F166" s="4" t="s">
        <v>190</v>
      </c>
      <c r="G166" s="57">
        <v>1575</v>
      </c>
    </row>
    <row r="167" spans="1:7" s="9" customFormat="1" ht="13.5" customHeight="1">
      <c r="A167" s="60"/>
      <c r="C167" s="4" t="s">
        <v>1065</v>
      </c>
      <c r="D167" s="3" t="s">
        <v>191</v>
      </c>
      <c r="E167" s="4" t="s">
        <v>192</v>
      </c>
      <c r="F167" s="4" t="s">
        <v>193</v>
      </c>
      <c r="G167" s="57">
        <v>1785</v>
      </c>
    </row>
    <row r="168" spans="1:7" s="9" customFormat="1" ht="13.5" customHeight="1">
      <c r="A168" s="56"/>
    </row>
    <row r="169" spans="1:7" s="9" customFormat="1" ht="13.5" customHeight="1">
      <c r="A169" s="56"/>
    </row>
    <row r="170" spans="1:7" s="9" customFormat="1" ht="13.5" customHeight="1">
      <c r="A170" s="56"/>
      <c r="C170" s="55" t="s">
        <v>194</v>
      </c>
      <c r="D170" s="3" t="s">
        <v>12</v>
      </c>
      <c r="G170" s="57"/>
    </row>
    <row r="171" spans="1:7" s="9" customFormat="1" ht="13.5" customHeight="1">
      <c r="A171" s="56"/>
      <c r="C171" s="84" t="s">
        <v>1390</v>
      </c>
      <c r="D171" s="85" t="s">
        <v>1391</v>
      </c>
      <c r="E171" s="84" t="s">
        <v>1392</v>
      </c>
      <c r="F171" s="84" t="s">
        <v>37</v>
      </c>
      <c r="G171" s="57">
        <f>+VLOOKUP(D171,Tabla1[[CODIGO]:[PRECIO VENTA]],7,0)</f>
        <v>650</v>
      </c>
    </row>
    <row r="172" spans="1:7" s="9" customFormat="1" ht="13.5" customHeight="1">
      <c r="A172" s="56"/>
      <c r="C172" s="4" t="s">
        <v>347</v>
      </c>
      <c r="D172" s="17" t="s">
        <v>195</v>
      </c>
      <c r="E172" s="4" t="s">
        <v>196</v>
      </c>
      <c r="F172" s="4" t="s">
        <v>26</v>
      </c>
      <c r="G172" s="57">
        <v>1000</v>
      </c>
    </row>
    <row r="173" spans="1:7" s="9" customFormat="1" ht="13.5" customHeight="1">
      <c r="A173" s="56"/>
      <c r="C173" s="4" t="s">
        <v>1066</v>
      </c>
      <c r="D173" s="17" t="s">
        <v>197</v>
      </c>
      <c r="E173" s="4" t="s">
        <v>196</v>
      </c>
      <c r="F173" s="4" t="s">
        <v>26</v>
      </c>
      <c r="G173" s="57">
        <v>1260</v>
      </c>
    </row>
    <row r="174" spans="1:7" s="9" customFormat="1" ht="13.5" customHeight="1">
      <c r="A174" s="56"/>
    </row>
    <row r="175" spans="1:7" s="9" customFormat="1" ht="13.5" customHeight="1">
      <c r="A175" s="56"/>
    </row>
    <row r="176" spans="1:7" s="9" customFormat="1" ht="18.75" customHeight="1">
      <c r="A176" s="56"/>
      <c r="C176" s="55" t="s">
        <v>198</v>
      </c>
      <c r="D176" s="3" t="s">
        <v>12</v>
      </c>
      <c r="E176" s="4"/>
      <c r="F176" s="4"/>
      <c r="G176" s="57"/>
    </row>
    <row r="177" spans="1:7" s="9" customFormat="1" ht="13.5" customHeight="1">
      <c r="A177" s="56"/>
      <c r="C177" s="4" t="s">
        <v>199</v>
      </c>
      <c r="D177" s="3" t="s">
        <v>200</v>
      </c>
      <c r="E177" s="4" t="s">
        <v>201</v>
      </c>
      <c r="F177" s="4" t="s">
        <v>202</v>
      </c>
      <c r="G177" s="57">
        <v>840</v>
      </c>
    </row>
    <row r="178" spans="1:7" s="61" customFormat="1" ht="14.25">
      <c r="A178" s="56"/>
    </row>
    <row r="179" spans="1:7" s="61" customFormat="1" ht="14.25">
      <c r="A179" s="56"/>
    </row>
    <row r="180" spans="1:7" s="61" customFormat="1" ht="15.75">
      <c r="A180" s="56"/>
      <c r="C180" s="55" t="s">
        <v>1425</v>
      </c>
      <c r="D180" s="85"/>
      <c r="E180" s="88"/>
      <c r="F180" s="88"/>
      <c r="G180" s="57"/>
    </row>
    <row r="181" spans="1:7" s="9" customFormat="1" ht="13.5" customHeight="1">
      <c r="A181" s="60"/>
      <c r="C181" s="88" t="s">
        <v>1426</v>
      </c>
      <c r="D181" s="85" t="s">
        <v>1427</v>
      </c>
      <c r="E181" s="88" t="s">
        <v>1428</v>
      </c>
      <c r="F181" s="88" t="s">
        <v>26</v>
      </c>
      <c r="G181" s="57">
        <f>+VLOOKUP(D181,Tabla1[[CODIGO]:[PRECIO VENTA]],7,0)</f>
        <v>1150</v>
      </c>
    </row>
    <row r="182" spans="1:7" s="9" customFormat="1" ht="13.5" customHeight="1">
      <c r="A182" s="60"/>
    </row>
    <row r="183" spans="1:7" s="9" customFormat="1" ht="13.5" customHeight="1">
      <c r="A183" s="60"/>
    </row>
    <row r="184" spans="1:7" s="9" customFormat="1" ht="13.5" customHeight="1">
      <c r="A184" s="60"/>
    </row>
    <row r="185" spans="1:7" s="9" customFormat="1" ht="13.5" customHeight="1" thickBot="1">
      <c r="A185" s="60"/>
      <c r="E185" s="117" t="s">
        <v>138</v>
      </c>
      <c r="F185" s="117"/>
      <c r="G185" s="117"/>
    </row>
    <row r="186" spans="1:7" s="9" customFormat="1" ht="13.5" customHeight="1">
      <c r="A186" s="60"/>
      <c r="E186" s="44" t="s">
        <v>1</v>
      </c>
      <c r="F186" s="44" t="s">
        <v>2</v>
      </c>
      <c r="G186" s="44" t="s">
        <v>58</v>
      </c>
    </row>
    <row r="187" spans="1:7" s="9" customFormat="1" ht="15.75">
      <c r="A187" s="60"/>
      <c r="C187" s="55" t="s">
        <v>66</v>
      </c>
      <c r="D187" s="3" t="s">
        <v>12</v>
      </c>
      <c r="E187" s="4"/>
      <c r="F187" s="4"/>
      <c r="G187" s="57"/>
    </row>
    <row r="188" spans="1:7" s="9" customFormat="1" ht="13.5" customHeight="1">
      <c r="A188" s="60"/>
      <c r="C188" s="4" t="s">
        <v>1067</v>
      </c>
      <c r="D188" s="3" t="s">
        <v>213</v>
      </c>
      <c r="E188" s="4" t="s">
        <v>214</v>
      </c>
      <c r="F188" s="4" t="s">
        <v>37</v>
      </c>
      <c r="G188" s="57">
        <f>+VLOOKUP(D188,Tabla1[[CODIGO]:[PRECIO VENTA]],7,0)</f>
        <v>2100</v>
      </c>
    </row>
    <row r="189" spans="1:7" s="9" customFormat="1" ht="13.5" customHeight="1">
      <c r="A189" s="60"/>
      <c r="C189" s="4" t="s">
        <v>207</v>
      </c>
      <c r="D189" s="17" t="s">
        <v>596</v>
      </c>
      <c r="E189" s="4" t="s">
        <v>208</v>
      </c>
      <c r="F189" s="4" t="s">
        <v>26</v>
      </c>
      <c r="G189" s="57">
        <f>+VLOOKUP(D189,Tabla1[[CODIGO]:[PRECIO VENTA]],7,0)</f>
        <v>3200</v>
      </c>
    </row>
    <row r="190" spans="1:7" s="9" customFormat="1" ht="13.5" customHeight="1">
      <c r="A190" s="56"/>
      <c r="C190" s="4" t="s">
        <v>1068</v>
      </c>
      <c r="D190" s="3" t="s">
        <v>215</v>
      </c>
      <c r="E190" s="4" t="s">
        <v>212</v>
      </c>
      <c r="F190" s="4" t="s">
        <v>37</v>
      </c>
      <c r="G190" s="57">
        <v>3885</v>
      </c>
    </row>
    <row r="191" spans="1:7" s="9" customFormat="1" ht="13.5" customHeight="1">
      <c r="A191" s="56"/>
    </row>
    <row r="192" spans="1:7" s="61" customFormat="1" ht="14.25">
      <c r="A192" s="60"/>
    </row>
    <row r="193" spans="1:7" s="9" customFormat="1" ht="13.5" customHeight="1">
      <c r="A193" s="60"/>
    </row>
    <row r="194" spans="1:7" s="9" customFormat="1" ht="15.75">
      <c r="A194" s="56"/>
      <c r="C194" s="55" t="s">
        <v>1351</v>
      </c>
      <c r="D194" s="85"/>
      <c r="E194" s="87"/>
      <c r="F194" s="87"/>
      <c r="G194" s="57"/>
    </row>
    <row r="195" spans="1:7" s="9" customFormat="1" ht="13.5" customHeight="1">
      <c r="A195" s="56"/>
      <c r="C195" s="87" t="s">
        <v>1356</v>
      </c>
      <c r="D195" s="85" t="s">
        <v>1357</v>
      </c>
      <c r="E195" s="87" t="s">
        <v>1358</v>
      </c>
      <c r="F195" s="87" t="s">
        <v>1355</v>
      </c>
      <c r="G195" s="57">
        <f>+VLOOKUP(D195,Tabla1[[CODIGO]:[PRECIO VENTA]],7,0)</f>
        <v>2600</v>
      </c>
    </row>
    <row r="196" spans="1:7" s="9" customFormat="1" ht="13.5" customHeight="1">
      <c r="A196" s="56"/>
    </row>
    <row r="197" spans="1:7" s="9" customFormat="1" ht="13.5" customHeight="1">
      <c r="A197" s="56"/>
    </row>
    <row r="198" spans="1:7" s="9" customFormat="1" ht="13.5" customHeight="1">
      <c r="A198" s="56"/>
      <c r="C198" s="87"/>
      <c r="D198" s="85"/>
      <c r="E198" s="87"/>
      <c r="F198" s="87"/>
      <c r="G198" s="57"/>
    </row>
    <row r="199" spans="1:7" ht="14.45" customHeight="1">
      <c r="A199" s="56"/>
      <c r="C199" s="55" t="s">
        <v>222</v>
      </c>
      <c r="D199" s="50" t="s">
        <v>12</v>
      </c>
      <c r="E199" s="4"/>
      <c r="F199" s="4"/>
      <c r="G199" s="57"/>
    </row>
    <row r="200" spans="1:7" s="9" customFormat="1" ht="14.25">
      <c r="A200" s="60"/>
      <c r="C200" s="4" t="s">
        <v>35</v>
      </c>
      <c r="D200" s="3" t="s">
        <v>36</v>
      </c>
      <c r="E200" s="4" t="s">
        <v>20</v>
      </c>
      <c r="F200" s="4" t="s">
        <v>37</v>
      </c>
      <c r="G200" s="57">
        <v>790</v>
      </c>
    </row>
    <row r="201" spans="1:7" s="9" customFormat="1" ht="13.5" customHeight="1">
      <c r="A201" s="56"/>
      <c r="C201" s="4" t="s">
        <v>223</v>
      </c>
      <c r="D201" s="3" t="s">
        <v>224</v>
      </c>
      <c r="E201" s="4" t="s">
        <v>20</v>
      </c>
      <c r="F201" s="4" t="s">
        <v>26</v>
      </c>
      <c r="G201" s="57">
        <v>1155</v>
      </c>
    </row>
    <row r="202" spans="1:7" s="9" customFormat="1" ht="13.5" customHeight="1">
      <c r="A202" s="56"/>
      <c r="C202" s="4" t="s">
        <v>223</v>
      </c>
      <c r="D202" s="3" t="s">
        <v>229</v>
      </c>
      <c r="E202" s="4" t="s">
        <v>20</v>
      </c>
      <c r="F202" s="4" t="s">
        <v>161</v>
      </c>
      <c r="G202" s="57">
        <v>1120</v>
      </c>
    </row>
    <row r="203" spans="1:7" s="9" customFormat="1" ht="13.5" customHeight="1">
      <c r="A203" s="60"/>
      <c r="C203" s="4" t="s">
        <v>227</v>
      </c>
      <c r="D203" s="3" t="s">
        <v>228</v>
      </c>
      <c r="E203" s="4" t="s">
        <v>20</v>
      </c>
      <c r="F203" s="4" t="s">
        <v>26</v>
      </c>
      <c r="G203" s="57">
        <v>1525</v>
      </c>
    </row>
    <row r="204" spans="1:7" s="9" customFormat="1" ht="13.5" customHeight="1">
      <c r="A204" s="60"/>
      <c r="C204" s="4" t="s">
        <v>227</v>
      </c>
      <c r="D204" s="3" t="s">
        <v>230</v>
      </c>
      <c r="E204" s="4" t="s">
        <v>20</v>
      </c>
      <c r="F204" s="4" t="s">
        <v>161</v>
      </c>
      <c r="G204" s="57">
        <v>1525</v>
      </c>
    </row>
    <row r="205" spans="1:7" s="9" customFormat="1" ht="13.5" customHeight="1">
      <c r="A205" s="60"/>
      <c r="C205" s="4" t="s">
        <v>235</v>
      </c>
      <c r="D205" s="59" t="s">
        <v>239</v>
      </c>
      <c r="E205" s="4" t="s">
        <v>20</v>
      </c>
      <c r="F205" s="4" t="s">
        <v>26</v>
      </c>
      <c r="G205" s="57">
        <f>+VLOOKUP(D205,Tabla1[[CODIGO]:[PRECIO VENTA]],7,0)</f>
        <v>1600</v>
      </c>
    </row>
    <row r="206" spans="1:7" s="9" customFormat="1" ht="13.5" customHeight="1">
      <c r="A206" s="60"/>
      <c r="C206" s="4" t="s">
        <v>240</v>
      </c>
      <c r="D206" s="3" t="s">
        <v>241</v>
      </c>
      <c r="E206" s="4" t="s">
        <v>242</v>
      </c>
      <c r="F206" s="4" t="s">
        <v>243</v>
      </c>
      <c r="G206" s="57">
        <v>2050</v>
      </c>
    </row>
    <row r="207" spans="1:7" s="9" customFormat="1" ht="13.5" customHeight="1">
      <c r="A207" s="60"/>
      <c r="C207" s="4" t="s">
        <v>244</v>
      </c>
      <c r="D207" s="3" t="s">
        <v>245</v>
      </c>
      <c r="E207" s="4" t="s">
        <v>233</v>
      </c>
      <c r="F207" s="4" t="s">
        <v>243</v>
      </c>
      <c r="G207" s="57">
        <v>4095</v>
      </c>
    </row>
    <row r="208" spans="1:7" s="9" customFormat="1" ht="13.5" customHeight="1">
      <c r="A208" s="60"/>
      <c r="C208" s="4" t="s">
        <v>232</v>
      </c>
      <c r="D208" s="3" t="s">
        <v>246</v>
      </c>
      <c r="E208" s="4" t="s">
        <v>233</v>
      </c>
      <c r="F208" s="4" t="s">
        <v>243</v>
      </c>
      <c r="G208" s="57">
        <v>5775</v>
      </c>
    </row>
    <row r="209" spans="1:7" s="9" customFormat="1" ht="13.5" customHeight="1">
      <c r="A209" s="60"/>
      <c r="C209" s="4" t="s">
        <v>247</v>
      </c>
      <c r="D209" s="3" t="s">
        <v>248</v>
      </c>
      <c r="E209" s="4" t="s">
        <v>233</v>
      </c>
      <c r="F209" s="4" t="s">
        <v>243</v>
      </c>
      <c r="G209" s="57">
        <v>6930</v>
      </c>
    </row>
    <row r="210" spans="1:7" s="9" customFormat="1" ht="13.5" customHeight="1">
      <c r="A210" s="60"/>
    </row>
    <row r="211" spans="1:7" s="9" customFormat="1" ht="13.5" customHeight="1">
      <c r="A211" s="60"/>
      <c r="C211" s="4"/>
      <c r="D211" s="3"/>
      <c r="E211" s="4"/>
      <c r="F211" s="4"/>
      <c r="G211" s="57"/>
    </row>
    <row r="212" spans="1:7" s="9" customFormat="1" ht="13.5" customHeight="1">
      <c r="A212" s="60"/>
      <c r="C212" s="4"/>
      <c r="D212" s="26"/>
      <c r="E212" s="4"/>
      <c r="F212" s="4"/>
      <c r="G212" s="57"/>
    </row>
    <row r="213" spans="1:7" s="9" customFormat="1" ht="13.5" customHeight="1">
      <c r="A213" s="60"/>
    </row>
    <row r="214" spans="1:7" s="9" customFormat="1" ht="13.5" customHeight="1">
      <c r="A214" s="60"/>
      <c r="C214" s="55" t="s">
        <v>1340</v>
      </c>
      <c r="D214" s="26"/>
      <c r="E214" s="4"/>
      <c r="F214" s="4"/>
      <c r="G214" s="57"/>
    </row>
    <row r="215" spans="1:7" s="9" customFormat="1" ht="18.75" customHeight="1">
      <c r="A215" s="60"/>
      <c r="C215" s="87" t="s">
        <v>1344</v>
      </c>
      <c r="D215" s="85" t="s">
        <v>1345</v>
      </c>
      <c r="E215" s="87" t="s">
        <v>1343</v>
      </c>
      <c r="F215" s="87" t="s">
        <v>221</v>
      </c>
      <c r="G215" s="57">
        <f>+VLOOKUP(D215,Tabla1[[CODIGO]:[PRECIO VENTA]],7,0)</f>
        <v>1500</v>
      </c>
    </row>
    <row r="216" spans="1:7" s="9" customFormat="1" ht="13.5" customHeight="1">
      <c r="A216" s="60"/>
    </row>
    <row r="217" spans="1:7" s="9" customFormat="1" ht="13.5" customHeight="1">
      <c r="A217" s="60"/>
    </row>
    <row r="218" spans="1:7" s="9" customFormat="1" ht="13.5" customHeight="1">
      <c r="A218" s="60"/>
    </row>
    <row r="219" spans="1:7" s="9" customFormat="1" ht="13.5" customHeight="1">
      <c r="A219" s="60"/>
    </row>
    <row r="220" spans="1:7" s="9" customFormat="1" ht="13.5" customHeight="1" thickBot="1">
      <c r="A220" s="60"/>
      <c r="C220" s="87"/>
      <c r="D220" s="85"/>
      <c r="E220" s="118" t="s">
        <v>249</v>
      </c>
      <c r="F220" s="118"/>
      <c r="G220" s="118"/>
    </row>
    <row r="221" spans="1:7" s="9" customFormat="1" ht="13.5" customHeight="1">
      <c r="A221" s="60"/>
      <c r="C221" s="87"/>
      <c r="D221" s="85"/>
      <c r="E221" s="44" t="s">
        <v>1</v>
      </c>
      <c r="F221" s="44" t="s">
        <v>2</v>
      </c>
      <c r="G221" s="44" t="s">
        <v>58</v>
      </c>
    </row>
    <row r="222" spans="1:7" s="9" customFormat="1" ht="15.75">
      <c r="A222" s="60"/>
      <c r="C222" s="55" t="s">
        <v>139</v>
      </c>
      <c r="D222" s="3" t="s">
        <v>12</v>
      </c>
      <c r="G222" s="57"/>
    </row>
    <row r="223" spans="1:7" s="9" customFormat="1" ht="13.5" customHeight="1">
      <c r="A223" s="60"/>
      <c r="C223" s="4" t="s">
        <v>250</v>
      </c>
      <c r="D223" s="3" t="s">
        <v>251</v>
      </c>
      <c r="E223" s="4" t="s">
        <v>252</v>
      </c>
      <c r="F223" s="4" t="s">
        <v>1071</v>
      </c>
      <c r="G223" s="57">
        <v>950</v>
      </c>
    </row>
    <row r="224" spans="1:7" s="9" customFormat="1" ht="13.5" customHeight="1">
      <c r="A224" s="60"/>
      <c r="C224" s="4" t="s">
        <v>48</v>
      </c>
      <c r="D224" s="3" t="s">
        <v>49</v>
      </c>
      <c r="E224" s="4" t="s">
        <v>109</v>
      </c>
      <c r="F224" s="4" t="s">
        <v>1073</v>
      </c>
      <c r="G224" s="57">
        <v>1105</v>
      </c>
    </row>
    <row r="225" spans="1:7" s="9" customFormat="1" ht="13.5" customHeight="1">
      <c r="A225" s="60"/>
      <c r="C225" s="4" t="s">
        <v>1075</v>
      </c>
      <c r="D225" s="3" t="s">
        <v>258</v>
      </c>
      <c r="E225" s="4" t="s">
        <v>109</v>
      </c>
      <c r="F225" s="4" t="s">
        <v>5</v>
      </c>
      <c r="G225" s="57">
        <v>1470</v>
      </c>
    </row>
    <row r="226" spans="1:7" s="9" customFormat="1" ht="13.5" customHeight="1">
      <c r="A226" s="60"/>
      <c r="C226" s="4" t="s">
        <v>255</v>
      </c>
      <c r="D226" s="3" t="s">
        <v>256</v>
      </c>
      <c r="E226" s="4" t="s">
        <v>257</v>
      </c>
      <c r="F226" s="4" t="s">
        <v>1072</v>
      </c>
      <c r="G226" s="57">
        <v>1575</v>
      </c>
    </row>
    <row r="227" spans="1:7" s="9" customFormat="1" ht="13.5" customHeight="1">
      <c r="A227" s="56"/>
      <c r="C227" s="4" t="s">
        <v>264</v>
      </c>
      <c r="D227" s="3" t="s">
        <v>265</v>
      </c>
      <c r="E227" s="4" t="s">
        <v>135</v>
      </c>
      <c r="F227" s="4" t="s">
        <v>1078</v>
      </c>
      <c r="G227" s="57">
        <v>1890</v>
      </c>
    </row>
    <row r="228" spans="1:7" s="9" customFormat="1" ht="13.5" customHeight="1">
      <c r="A228" s="60"/>
      <c r="C228" s="4" t="s">
        <v>269</v>
      </c>
      <c r="D228" s="3" t="s">
        <v>270</v>
      </c>
      <c r="E228" s="4" t="s">
        <v>257</v>
      </c>
      <c r="F228" s="4" t="s">
        <v>1080</v>
      </c>
      <c r="G228" s="57">
        <v>1995</v>
      </c>
    </row>
    <row r="229" spans="1:7" s="9" customFormat="1" ht="13.5" customHeight="1">
      <c r="A229" s="60"/>
      <c r="C229" s="4" t="s">
        <v>115</v>
      </c>
      <c r="D229" s="3" t="s">
        <v>268</v>
      </c>
      <c r="E229" s="4" t="s">
        <v>261</v>
      </c>
      <c r="F229" s="4" t="s">
        <v>113</v>
      </c>
      <c r="G229" s="57">
        <v>1680</v>
      </c>
    </row>
    <row r="230" spans="1:7" s="9" customFormat="1" ht="13.5" customHeight="1">
      <c r="A230" s="60"/>
      <c r="C230" s="4" t="s">
        <v>273</v>
      </c>
      <c r="D230" s="3" t="s">
        <v>274</v>
      </c>
      <c r="E230" s="4" t="s">
        <v>261</v>
      </c>
      <c r="F230" s="4" t="s">
        <v>275</v>
      </c>
      <c r="G230" s="57">
        <v>2310</v>
      </c>
    </row>
    <row r="231" spans="1:7" s="9" customFormat="1" ht="13.5" customHeight="1">
      <c r="A231" s="60"/>
      <c r="C231" s="4" t="s">
        <v>278</v>
      </c>
      <c r="D231" s="3" t="s">
        <v>279</v>
      </c>
      <c r="E231" s="4" t="s">
        <v>109</v>
      </c>
      <c r="F231" s="4" t="s">
        <v>1072</v>
      </c>
      <c r="G231" s="57">
        <v>2310</v>
      </c>
    </row>
    <row r="232" spans="1:7" s="9" customFormat="1" ht="13.5" customHeight="1">
      <c r="A232" s="60"/>
      <c r="C232" s="4" t="s">
        <v>149</v>
      </c>
      <c r="D232" s="3" t="s">
        <v>280</v>
      </c>
      <c r="E232" s="4" t="s">
        <v>109</v>
      </c>
      <c r="F232" s="4" t="s">
        <v>1083</v>
      </c>
      <c r="G232" s="57">
        <v>2625</v>
      </c>
    </row>
    <row r="233" spans="1:7" s="9" customFormat="1" ht="13.5" customHeight="1">
      <c r="A233" s="60"/>
      <c r="C233" s="4" t="s">
        <v>151</v>
      </c>
      <c r="D233" s="3" t="s">
        <v>282</v>
      </c>
      <c r="E233" s="4" t="s">
        <v>153</v>
      </c>
      <c r="F233" s="4" t="s">
        <v>1084</v>
      </c>
      <c r="G233" s="57">
        <v>2625</v>
      </c>
    </row>
    <row r="234" spans="1:7" s="9" customFormat="1" ht="13.5" customHeight="1">
      <c r="A234" s="60"/>
      <c r="C234" s="4" t="s">
        <v>284</v>
      </c>
      <c r="D234" s="3" t="s">
        <v>285</v>
      </c>
      <c r="E234" s="4" t="s">
        <v>135</v>
      </c>
      <c r="F234" s="4" t="s">
        <v>1085</v>
      </c>
      <c r="G234" s="57">
        <v>2730</v>
      </c>
    </row>
    <row r="235" spans="1:7" s="9" customFormat="1" ht="13.5" customHeight="1">
      <c r="A235" s="60"/>
      <c r="C235" s="4" t="s">
        <v>1056</v>
      </c>
      <c r="D235" s="3" t="s">
        <v>281</v>
      </c>
      <c r="E235" s="4" t="s">
        <v>17</v>
      </c>
      <c r="F235" s="4" t="s">
        <v>5</v>
      </c>
      <c r="G235" s="57">
        <v>2625</v>
      </c>
    </row>
    <row r="236" spans="1:7" s="9" customFormat="1" ht="13.5" customHeight="1">
      <c r="A236" s="60"/>
      <c r="C236" s="4" t="s">
        <v>1087</v>
      </c>
      <c r="D236" s="3" t="s">
        <v>291</v>
      </c>
      <c r="E236" s="4" t="s">
        <v>135</v>
      </c>
      <c r="F236" s="4" t="s">
        <v>1083</v>
      </c>
      <c r="G236" s="57">
        <v>3675</v>
      </c>
    </row>
    <row r="237" spans="1:7" s="9" customFormat="1" ht="13.5" customHeight="1">
      <c r="A237" s="60"/>
      <c r="C237" s="4" t="s">
        <v>1089</v>
      </c>
      <c r="D237" s="3" t="s">
        <v>292</v>
      </c>
      <c r="E237" s="4" t="s">
        <v>109</v>
      </c>
      <c r="F237" s="4" t="s">
        <v>1102</v>
      </c>
      <c r="G237" s="57">
        <v>4095</v>
      </c>
    </row>
    <row r="238" spans="1:7" s="9" customFormat="1" ht="13.5" customHeight="1">
      <c r="A238" s="60"/>
      <c r="C238" s="4" t="s">
        <v>1088</v>
      </c>
      <c r="D238" s="3" t="s">
        <v>293</v>
      </c>
      <c r="E238" s="4" t="s">
        <v>135</v>
      </c>
      <c r="F238" s="4" t="s">
        <v>1090</v>
      </c>
      <c r="G238" s="57">
        <v>5460</v>
      </c>
    </row>
    <row r="239" spans="1:7" s="9" customFormat="1" ht="13.5" customHeight="1">
      <c r="A239" s="60"/>
    </row>
    <row r="240" spans="1:7" s="9" customFormat="1" ht="13.5" customHeight="1">
      <c r="A240" s="60"/>
    </row>
    <row r="241" spans="1:13" s="9" customFormat="1" ht="13.5" customHeight="1">
      <c r="A241" s="60"/>
    </row>
    <row r="242" spans="1:13" s="9" customFormat="1" ht="13.5" customHeight="1">
      <c r="A242" s="60"/>
    </row>
    <row r="243" spans="1:13" s="9" customFormat="1" ht="13.5" customHeight="1">
      <c r="A243" s="60"/>
      <c r="C243" s="55" t="s">
        <v>163</v>
      </c>
      <c r="D243" s="3" t="s">
        <v>12</v>
      </c>
      <c r="E243" s="106"/>
      <c r="F243" s="106"/>
      <c r="G243" s="57"/>
    </row>
    <row r="244" spans="1:13" s="9" customFormat="1" ht="13.5" customHeight="1">
      <c r="A244" s="60"/>
      <c r="C244" s="4" t="s">
        <v>1606</v>
      </c>
      <c r="D244" s="3" t="s">
        <v>51</v>
      </c>
      <c r="E244" s="4" t="s">
        <v>52</v>
      </c>
      <c r="F244" s="4" t="s">
        <v>298</v>
      </c>
      <c r="G244" s="57">
        <v>1155</v>
      </c>
    </row>
    <row r="245" spans="1:13" s="9" customFormat="1" ht="14.25">
      <c r="A245" s="60"/>
      <c r="C245" s="4" t="s">
        <v>305</v>
      </c>
      <c r="D245" s="3" t="s">
        <v>306</v>
      </c>
      <c r="E245" s="4" t="s">
        <v>307</v>
      </c>
      <c r="F245" s="4" t="s">
        <v>298</v>
      </c>
      <c r="G245" s="57">
        <v>1365</v>
      </c>
    </row>
    <row r="246" spans="1:13" s="9" customFormat="1" ht="13.5" customHeight="1">
      <c r="A246" s="60"/>
      <c r="C246" s="4" t="s">
        <v>310</v>
      </c>
      <c r="D246" s="3" t="s">
        <v>311</v>
      </c>
      <c r="E246" s="5" t="s">
        <v>312</v>
      </c>
      <c r="F246" s="5" t="s">
        <v>53</v>
      </c>
      <c r="G246" s="57">
        <v>1945</v>
      </c>
    </row>
    <row r="247" spans="1:13" s="61" customFormat="1" ht="14.25">
      <c r="A247" s="56"/>
      <c r="C247" s="5" t="s">
        <v>313</v>
      </c>
      <c r="D247" s="3" t="s">
        <v>314</v>
      </c>
      <c r="E247" s="5" t="s">
        <v>175</v>
      </c>
      <c r="F247" s="5" t="s">
        <v>56</v>
      </c>
      <c r="G247" s="57">
        <v>2090</v>
      </c>
    </row>
    <row r="248" spans="1:13" s="61" customFormat="1" ht="14.25">
      <c r="A248" s="56"/>
      <c r="C248" s="4" t="s">
        <v>318</v>
      </c>
      <c r="D248" s="3" t="s">
        <v>319</v>
      </c>
      <c r="E248" s="4" t="s">
        <v>52</v>
      </c>
      <c r="F248" s="4" t="s">
        <v>298</v>
      </c>
      <c r="G248" s="57">
        <v>2415</v>
      </c>
    </row>
    <row r="249" spans="1:13" s="9" customFormat="1" ht="14.25">
      <c r="A249" s="56"/>
      <c r="C249" s="5" t="s">
        <v>323</v>
      </c>
      <c r="D249" s="3" t="s">
        <v>324</v>
      </c>
      <c r="E249" s="5" t="s">
        <v>312</v>
      </c>
      <c r="F249" s="5" t="s">
        <v>325</v>
      </c>
      <c r="G249" s="57">
        <v>2090</v>
      </c>
    </row>
    <row r="250" spans="1:13" s="9" customFormat="1" ht="13.5" customHeight="1">
      <c r="A250" s="56"/>
      <c r="C250" s="4" t="s">
        <v>315</v>
      </c>
      <c r="D250" s="3" t="s">
        <v>316</v>
      </c>
      <c r="E250" s="4" t="s">
        <v>52</v>
      </c>
      <c r="F250" s="4" t="s">
        <v>298</v>
      </c>
      <c r="G250" s="57">
        <v>2100</v>
      </c>
    </row>
    <row r="251" spans="1:13" s="9" customFormat="1" ht="14.25">
      <c r="A251" s="56"/>
      <c r="C251" s="4" t="s">
        <v>326</v>
      </c>
      <c r="D251" s="3" t="s">
        <v>327</v>
      </c>
      <c r="E251" s="4" t="s">
        <v>52</v>
      </c>
      <c r="F251" s="4" t="s">
        <v>298</v>
      </c>
      <c r="G251" s="57">
        <v>2835</v>
      </c>
    </row>
    <row r="252" spans="1:13" s="4" customFormat="1" ht="13.5" customHeight="1">
      <c r="A252" s="60"/>
      <c r="C252" s="5" t="s">
        <v>329</v>
      </c>
      <c r="D252" s="3" t="s">
        <v>330</v>
      </c>
      <c r="E252" s="5" t="s">
        <v>312</v>
      </c>
      <c r="F252" s="5" t="s">
        <v>53</v>
      </c>
      <c r="G252" s="57">
        <v>3360</v>
      </c>
      <c r="J252" s="69"/>
    </row>
    <row r="253" spans="1:13" s="9" customFormat="1" ht="13.5" customHeight="1">
      <c r="A253" s="60"/>
      <c r="J253" s="4"/>
      <c r="K253" s="4"/>
      <c r="L253" s="4"/>
      <c r="M253" s="57"/>
    </row>
    <row r="254" spans="1:13" s="9" customFormat="1" ht="13.5" customHeight="1">
      <c r="A254" s="60"/>
      <c r="J254" s="4"/>
      <c r="K254" s="4"/>
      <c r="L254" s="4"/>
      <c r="M254" s="57"/>
    </row>
    <row r="255" spans="1:13" s="9" customFormat="1" ht="13.5" customHeight="1">
      <c r="A255" s="60"/>
    </row>
    <row r="256" spans="1:13" s="9" customFormat="1" ht="13.5" customHeight="1">
      <c r="A256" s="60"/>
    </row>
    <row r="257" spans="1:7" s="9" customFormat="1" ht="13.5" customHeight="1" thickBot="1">
      <c r="A257" s="60"/>
      <c r="C257" s="5"/>
      <c r="D257" s="3"/>
      <c r="E257" s="118" t="s">
        <v>249</v>
      </c>
      <c r="F257" s="118"/>
      <c r="G257" s="118"/>
    </row>
    <row r="258" spans="1:7" s="9" customFormat="1" ht="13.5" customHeight="1">
      <c r="A258" s="60"/>
      <c r="C258" s="5"/>
      <c r="D258" s="3"/>
      <c r="E258" s="44" t="s">
        <v>1</v>
      </c>
      <c r="F258" s="44" t="s">
        <v>2</v>
      </c>
      <c r="G258" s="44" t="s">
        <v>58</v>
      </c>
    </row>
    <row r="259" spans="1:7" ht="14.45" customHeight="1">
      <c r="A259" s="60"/>
      <c r="C259" s="55" t="s">
        <v>163</v>
      </c>
      <c r="D259" s="3"/>
      <c r="E259" s="5"/>
      <c r="F259" s="5"/>
      <c r="G259" s="57"/>
    </row>
    <row r="260" spans="1:7" s="9" customFormat="1" ht="13.5" customHeight="1">
      <c r="A260" s="60"/>
      <c r="C260" s="5" t="s">
        <v>331</v>
      </c>
      <c r="D260" s="26" t="s">
        <v>607</v>
      </c>
      <c r="E260" s="5" t="s">
        <v>52</v>
      </c>
      <c r="F260" s="4" t="s">
        <v>298</v>
      </c>
      <c r="G260" s="57">
        <v>3255</v>
      </c>
    </row>
    <row r="261" spans="1:7" s="9" customFormat="1" ht="13.5" customHeight="1">
      <c r="A261" s="60"/>
      <c r="C261" s="5" t="s">
        <v>333</v>
      </c>
      <c r="D261" s="3" t="s">
        <v>334</v>
      </c>
      <c r="E261" s="5" t="s">
        <v>312</v>
      </c>
      <c r="F261" s="5" t="s">
        <v>325</v>
      </c>
      <c r="G261" s="57">
        <v>4935</v>
      </c>
    </row>
    <row r="262" spans="1:7" s="9" customFormat="1" ht="13.5" customHeight="1">
      <c r="A262" s="60"/>
      <c r="C262" s="5" t="s">
        <v>338</v>
      </c>
      <c r="D262" s="3" t="s">
        <v>339</v>
      </c>
      <c r="E262" s="5" t="s">
        <v>300</v>
      </c>
      <c r="F262" s="5" t="s">
        <v>340</v>
      </c>
      <c r="G262" s="57">
        <v>5145</v>
      </c>
    </row>
    <row r="263" spans="1:7" s="9" customFormat="1" ht="13.5" customHeight="1">
      <c r="A263" s="60"/>
      <c r="C263" s="5" t="s">
        <v>335</v>
      </c>
      <c r="D263" s="3" t="s">
        <v>336</v>
      </c>
      <c r="E263" s="5" t="s">
        <v>312</v>
      </c>
      <c r="F263" s="5" t="s">
        <v>53</v>
      </c>
      <c r="G263" s="57">
        <v>4830</v>
      </c>
    </row>
    <row r="264" spans="1:7" s="9" customFormat="1" ht="13.5" customHeight="1">
      <c r="A264" s="60"/>
      <c r="C264" s="4" t="s">
        <v>341</v>
      </c>
      <c r="D264" s="3" t="s">
        <v>342</v>
      </c>
      <c r="E264" s="4" t="s">
        <v>52</v>
      </c>
      <c r="F264" s="4" t="s">
        <v>298</v>
      </c>
      <c r="G264" s="57">
        <v>7140</v>
      </c>
    </row>
    <row r="265" spans="1:7" s="61" customFormat="1" ht="15">
      <c r="A265" s="60"/>
      <c r="C265" s="4" t="s">
        <v>345</v>
      </c>
      <c r="D265" s="59" t="s">
        <v>346</v>
      </c>
      <c r="E265" s="4" t="s">
        <v>52</v>
      </c>
      <c r="F265" s="4" t="s">
        <v>298</v>
      </c>
      <c r="G265" s="57">
        <v>27825</v>
      </c>
    </row>
    <row r="266" spans="1:7" s="9" customFormat="1" ht="13.5" customHeight="1">
      <c r="A266" s="60"/>
    </row>
    <row r="267" spans="1:7" s="61" customFormat="1" ht="13.5" customHeight="1">
      <c r="A267" s="60"/>
    </row>
    <row r="268" spans="1:7" s="61" customFormat="1" ht="13.5" customHeight="1">
      <c r="A268" s="60"/>
      <c r="C268" s="55" t="s">
        <v>194</v>
      </c>
      <c r="D268" s="3" t="s">
        <v>12</v>
      </c>
      <c r="E268" s="8"/>
      <c r="F268" s="8"/>
      <c r="G268" s="57"/>
    </row>
    <row r="269" spans="1:7" s="61" customFormat="1" ht="13.5" customHeight="1">
      <c r="A269" s="60"/>
      <c r="C269" s="5" t="s">
        <v>347</v>
      </c>
      <c r="D269" s="3" t="s">
        <v>348</v>
      </c>
      <c r="E269" s="5" t="s">
        <v>196</v>
      </c>
      <c r="F269" s="5" t="s">
        <v>349</v>
      </c>
      <c r="G269" s="57">
        <v>830</v>
      </c>
    </row>
    <row r="270" spans="1:7" s="61" customFormat="1" ht="13.5" customHeight="1">
      <c r="A270" s="60"/>
      <c r="C270" s="5" t="s">
        <v>350</v>
      </c>
      <c r="D270" s="3" t="s">
        <v>351</v>
      </c>
      <c r="E270" s="5" t="s">
        <v>352</v>
      </c>
      <c r="F270" s="5" t="s">
        <v>349</v>
      </c>
      <c r="G270" s="57">
        <v>1135</v>
      </c>
    </row>
    <row r="271" spans="1:7" s="61" customFormat="1" ht="13.5" customHeight="1">
      <c r="A271" s="60"/>
    </row>
    <row r="272" spans="1:7" s="61" customFormat="1" ht="13.5" customHeight="1">
      <c r="A272" s="60"/>
    </row>
    <row r="273" spans="1:7" s="61" customFormat="1" ht="13.5" customHeight="1">
      <c r="A273" s="60"/>
      <c r="C273" s="55" t="s">
        <v>356</v>
      </c>
    </row>
    <row r="274" spans="1:7" s="61" customFormat="1" ht="13.5" customHeight="1">
      <c r="A274" s="60"/>
      <c r="C274" s="5" t="s">
        <v>359</v>
      </c>
      <c r="D274" s="3" t="s">
        <v>54</v>
      </c>
      <c r="E274" s="5" t="s">
        <v>55</v>
      </c>
      <c r="F274" s="5" t="s">
        <v>56</v>
      </c>
      <c r="G274" s="57">
        <v>1050</v>
      </c>
    </row>
    <row r="275" spans="1:7" s="61" customFormat="1" ht="13.5" customHeight="1">
      <c r="A275" s="60"/>
      <c r="C275" s="5" t="s">
        <v>359</v>
      </c>
      <c r="D275" s="3" t="s">
        <v>360</v>
      </c>
      <c r="E275" s="5" t="s">
        <v>55</v>
      </c>
      <c r="F275" s="5" t="s">
        <v>42</v>
      </c>
      <c r="G275" s="57">
        <v>1260</v>
      </c>
    </row>
    <row r="276" spans="1:7" s="61" customFormat="1" ht="13.5" customHeight="1">
      <c r="A276" s="60"/>
      <c r="C276" s="5" t="s">
        <v>361</v>
      </c>
      <c r="D276" s="3" t="s">
        <v>362</v>
      </c>
      <c r="E276" s="5" t="s">
        <v>25</v>
      </c>
      <c r="F276" s="5" t="s">
        <v>42</v>
      </c>
      <c r="G276" s="57">
        <v>1680</v>
      </c>
    </row>
    <row r="277" spans="1:7" s="9" customFormat="1" ht="13.5" customHeight="1">
      <c r="A277" s="56"/>
      <c r="C277" s="5" t="s">
        <v>357</v>
      </c>
      <c r="D277" s="3" t="s">
        <v>358</v>
      </c>
      <c r="E277" s="5" t="s">
        <v>25</v>
      </c>
      <c r="F277" s="5" t="s">
        <v>44</v>
      </c>
      <c r="G277" s="57">
        <v>1785</v>
      </c>
    </row>
    <row r="278" spans="1:7" s="9" customFormat="1" ht="16.5" customHeight="1">
      <c r="A278" s="56"/>
      <c r="C278" s="5" t="s">
        <v>357</v>
      </c>
      <c r="D278" s="3" t="s">
        <v>365</v>
      </c>
      <c r="E278" s="5" t="s">
        <v>25</v>
      </c>
      <c r="F278" s="5" t="s">
        <v>42</v>
      </c>
      <c r="G278" s="57">
        <v>2520</v>
      </c>
    </row>
    <row r="279" spans="1:7" s="9" customFormat="1" ht="13.5" customHeight="1">
      <c r="A279" s="56"/>
      <c r="B279" s="8"/>
    </row>
    <row r="280" spans="1:7" s="9" customFormat="1" ht="13.5" customHeight="1">
      <c r="A280" s="56"/>
    </row>
    <row r="281" spans="1:7" s="69" customFormat="1" ht="13.5" customHeight="1">
      <c r="A281" s="56"/>
      <c r="B281" s="8"/>
      <c r="C281" s="55" t="s">
        <v>106</v>
      </c>
    </row>
    <row r="282" spans="1:7" s="69" customFormat="1" ht="15.75">
      <c r="A282" s="56"/>
      <c r="B282" s="8"/>
      <c r="C282" s="5" t="s">
        <v>35</v>
      </c>
      <c r="D282" s="3" t="s">
        <v>43</v>
      </c>
      <c r="E282" s="5" t="s">
        <v>20</v>
      </c>
      <c r="F282" s="5" t="s">
        <v>44</v>
      </c>
      <c r="G282" s="57">
        <v>840</v>
      </c>
    </row>
    <row r="283" spans="1:7" s="69" customFormat="1" ht="13.5" customHeight="1">
      <c r="A283" s="56"/>
      <c r="B283" s="8"/>
      <c r="C283" s="62" t="s">
        <v>35</v>
      </c>
      <c r="D283" s="3" t="s">
        <v>374</v>
      </c>
      <c r="E283" s="62" t="s">
        <v>20</v>
      </c>
      <c r="F283" s="62" t="s">
        <v>56</v>
      </c>
      <c r="G283" s="57">
        <v>840</v>
      </c>
    </row>
    <row r="284" spans="1:7" s="69" customFormat="1" ht="13.5" customHeight="1">
      <c r="A284" s="56"/>
      <c r="B284" s="8"/>
      <c r="C284" s="4" t="s">
        <v>223</v>
      </c>
      <c r="D284" s="3" t="s">
        <v>378</v>
      </c>
      <c r="E284" s="4" t="s">
        <v>20</v>
      </c>
      <c r="F284" s="4" t="s">
        <v>56</v>
      </c>
      <c r="G284" s="57">
        <v>1210</v>
      </c>
    </row>
    <row r="285" spans="1:7" s="69" customFormat="1" ht="13.5" customHeight="1">
      <c r="A285" s="56"/>
      <c r="B285" s="8"/>
      <c r="C285" s="5" t="s">
        <v>381</v>
      </c>
      <c r="D285" s="3" t="s">
        <v>382</v>
      </c>
      <c r="E285" s="5" t="s">
        <v>20</v>
      </c>
      <c r="F285" s="5" t="s">
        <v>383</v>
      </c>
      <c r="G285" s="57">
        <v>1390</v>
      </c>
    </row>
    <row r="286" spans="1:7" s="69" customFormat="1" ht="15.75">
      <c r="A286" s="56"/>
      <c r="B286" s="8"/>
      <c r="C286" s="5" t="s">
        <v>379</v>
      </c>
      <c r="D286" s="3" t="s">
        <v>380</v>
      </c>
      <c r="E286" s="5" t="s">
        <v>20</v>
      </c>
      <c r="F286" s="5" t="s">
        <v>44</v>
      </c>
      <c r="G286" s="57">
        <v>1345</v>
      </c>
    </row>
    <row r="287" spans="1:7" s="69" customFormat="1" ht="13.5" customHeight="1">
      <c r="A287" s="56"/>
      <c r="B287" s="8"/>
      <c r="C287" s="4" t="s">
        <v>384</v>
      </c>
      <c r="D287" s="3" t="s">
        <v>385</v>
      </c>
      <c r="E287" s="4" t="s">
        <v>20</v>
      </c>
      <c r="F287" s="4" t="s">
        <v>275</v>
      </c>
      <c r="G287" s="57">
        <v>1355</v>
      </c>
    </row>
    <row r="288" spans="1:7" s="69" customFormat="1" ht="15.75">
      <c r="A288" s="56"/>
      <c r="B288" s="8"/>
      <c r="C288" s="4" t="s">
        <v>386</v>
      </c>
      <c r="D288" s="3" t="s">
        <v>387</v>
      </c>
      <c r="E288" s="4" t="s">
        <v>20</v>
      </c>
      <c r="F288" s="4" t="s">
        <v>56</v>
      </c>
      <c r="G288" s="57">
        <v>1545</v>
      </c>
    </row>
    <row r="289" spans="1:7" s="9" customFormat="1" ht="13.5" customHeight="1">
      <c r="A289" s="56"/>
      <c r="C289" s="4" t="s">
        <v>388</v>
      </c>
      <c r="D289" s="3" t="s">
        <v>389</v>
      </c>
      <c r="E289" s="4" t="s">
        <v>20</v>
      </c>
      <c r="F289" s="4" t="s">
        <v>390</v>
      </c>
      <c r="G289" s="57">
        <v>1630</v>
      </c>
    </row>
    <row r="290" spans="1:7" s="8" customFormat="1" ht="14.45" customHeight="1">
      <c r="A290" s="56"/>
      <c r="B290" s="9"/>
      <c r="C290" s="4" t="s">
        <v>1095</v>
      </c>
      <c r="D290" s="3" t="s">
        <v>391</v>
      </c>
      <c r="E290" s="4" t="s">
        <v>392</v>
      </c>
      <c r="F290" s="4" t="s">
        <v>18</v>
      </c>
      <c r="G290" s="57">
        <v>1785</v>
      </c>
    </row>
    <row r="291" spans="1:7" s="9" customFormat="1" ht="13.5" customHeight="1">
      <c r="A291" s="56"/>
      <c r="B291" s="69"/>
      <c r="C291" s="5" t="s">
        <v>1096</v>
      </c>
      <c r="D291" s="3" t="s">
        <v>393</v>
      </c>
      <c r="E291" s="5" t="s">
        <v>394</v>
      </c>
      <c r="F291" s="5" t="s">
        <v>44</v>
      </c>
      <c r="G291" s="57">
        <v>2470</v>
      </c>
    </row>
    <row r="292" spans="1:7" s="9" customFormat="1" ht="13.5" customHeight="1">
      <c r="A292" s="56"/>
      <c r="B292" s="8"/>
      <c r="C292" s="4" t="s">
        <v>1096</v>
      </c>
      <c r="D292" s="3" t="s">
        <v>403</v>
      </c>
      <c r="E292" s="4" t="s">
        <v>404</v>
      </c>
      <c r="F292" s="4" t="s">
        <v>275</v>
      </c>
      <c r="G292" s="57">
        <v>2520</v>
      </c>
    </row>
    <row r="293" spans="1:7" s="9" customFormat="1" ht="18.75" thickBot="1">
      <c r="A293" s="56"/>
      <c r="B293" s="8"/>
      <c r="C293" s="61"/>
      <c r="D293" s="61"/>
      <c r="E293" s="118" t="s">
        <v>249</v>
      </c>
      <c r="F293" s="118"/>
      <c r="G293" s="118"/>
    </row>
    <row r="294" spans="1:7" s="9" customFormat="1" ht="15.75">
      <c r="A294" s="56"/>
      <c r="C294" s="55" t="s">
        <v>106</v>
      </c>
      <c r="E294" s="44" t="s">
        <v>1</v>
      </c>
      <c r="F294" s="44" t="s">
        <v>2</v>
      </c>
      <c r="G294" s="44" t="s">
        <v>58</v>
      </c>
    </row>
    <row r="295" spans="1:7" s="8" customFormat="1" ht="14.45" customHeight="1">
      <c r="A295" s="56"/>
      <c r="C295" s="4" t="s">
        <v>405</v>
      </c>
      <c r="D295" s="3" t="s">
        <v>406</v>
      </c>
      <c r="E295" s="4" t="s">
        <v>407</v>
      </c>
      <c r="F295" s="4" t="s">
        <v>21</v>
      </c>
      <c r="G295" s="57">
        <v>3140</v>
      </c>
    </row>
    <row r="296" spans="1:7" s="70" customFormat="1" ht="13.5" customHeight="1">
      <c r="A296" s="56"/>
      <c r="B296" s="9"/>
      <c r="C296" s="4" t="s">
        <v>408</v>
      </c>
      <c r="D296" s="3" t="s">
        <v>409</v>
      </c>
      <c r="E296" s="4" t="s">
        <v>233</v>
      </c>
      <c r="F296" s="4" t="s">
        <v>1083</v>
      </c>
      <c r="G296" s="57">
        <v>3700</v>
      </c>
    </row>
    <row r="297" spans="1:7" s="8" customFormat="1" ht="11.25" customHeight="1">
      <c r="A297" s="56"/>
      <c r="B297" s="9"/>
      <c r="C297" s="4" t="s">
        <v>234</v>
      </c>
      <c r="D297" s="59" t="s">
        <v>416</v>
      </c>
      <c r="E297" s="4" t="s">
        <v>233</v>
      </c>
      <c r="F297" s="4" t="s">
        <v>275</v>
      </c>
      <c r="G297" s="57">
        <v>4095</v>
      </c>
    </row>
    <row r="298" spans="1:7" s="8" customFormat="1" ht="13.5" customHeight="1">
      <c r="A298" s="56"/>
      <c r="C298" s="4" t="s">
        <v>410</v>
      </c>
      <c r="D298" s="3" t="s">
        <v>411</v>
      </c>
      <c r="E298" s="4" t="s">
        <v>233</v>
      </c>
      <c r="F298" s="4" t="s">
        <v>56</v>
      </c>
      <c r="G298" s="57">
        <v>5860</v>
      </c>
    </row>
    <row r="299" spans="1:7" s="8" customFormat="1" ht="13.5" customHeight="1">
      <c r="A299" s="56"/>
      <c r="B299" s="9"/>
      <c r="C299" s="4" t="s">
        <v>418</v>
      </c>
      <c r="D299" s="59" t="s">
        <v>419</v>
      </c>
      <c r="E299" s="4" t="s">
        <v>233</v>
      </c>
      <c r="F299" s="4" t="s">
        <v>56</v>
      </c>
      <c r="G299" s="57">
        <v>6090</v>
      </c>
    </row>
    <row r="300" spans="1:7" s="8" customFormat="1" ht="13.5" customHeight="1">
      <c r="A300" s="56"/>
      <c r="C300" s="4" t="s">
        <v>234</v>
      </c>
      <c r="D300" s="59" t="s">
        <v>417</v>
      </c>
      <c r="E300" s="4" t="s">
        <v>233</v>
      </c>
      <c r="F300" s="4" t="s">
        <v>415</v>
      </c>
      <c r="G300" s="57">
        <f>+VLOOKUP(D300,Tabla1[[CODIGO]:[PRECIO VENTA]],7,0)</f>
        <v>6300</v>
      </c>
    </row>
    <row r="301" spans="1:7" s="8" customFormat="1" ht="11.25" customHeight="1">
      <c r="A301" s="56"/>
      <c r="C301" s="4" t="s">
        <v>412</v>
      </c>
      <c r="D301" s="26" t="s">
        <v>1197</v>
      </c>
      <c r="E301" s="4" t="s">
        <v>233</v>
      </c>
      <c r="F301" s="4" t="s">
        <v>56</v>
      </c>
      <c r="G301" s="57">
        <v>7035</v>
      </c>
    </row>
    <row r="302" spans="1:7" s="8" customFormat="1" ht="13.5" customHeight="1">
      <c r="A302" s="56"/>
      <c r="C302" s="4" t="s">
        <v>420</v>
      </c>
      <c r="D302" s="3" t="s">
        <v>421</v>
      </c>
      <c r="E302" s="4" t="s">
        <v>394</v>
      </c>
      <c r="F302" s="4" t="s">
        <v>56</v>
      </c>
      <c r="G302" s="57">
        <v>7455</v>
      </c>
    </row>
    <row r="303" spans="1:7" s="8" customFormat="1" ht="13.5" customHeight="1">
      <c r="A303" s="56"/>
      <c r="B303" s="9"/>
      <c r="C303" s="88" t="s">
        <v>1379</v>
      </c>
      <c r="D303" s="85" t="s">
        <v>1380</v>
      </c>
      <c r="E303" s="88" t="s">
        <v>233</v>
      </c>
      <c r="F303" s="88" t="s">
        <v>56</v>
      </c>
      <c r="G303" s="57">
        <f>+VLOOKUP(D303,Tabla1[[CODIGO]:[PRECIO VENTA]],7,0)</f>
        <v>9500</v>
      </c>
    </row>
    <row r="304" spans="1:7" s="8" customFormat="1" ht="13.5" customHeight="1">
      <c r="A304" s="56"/>
      <c r="B304" s="9"/>
      <c r="C304" s="4" t="s">
        <v>422</v>
      </c>
      <c r="D304" s="3" t="s">
        <v>423</v>
      </c>
      <c r="E304" s="4" t="s">
        <v>233</v>
      </c>
      <c r="F304" s="4" t="s">
        <v>56</v>
      </c>
      <c r="G304" s="57">
        <v>11550</v>
      </c>
    </row>
    <row r="305" spans="1:7" s="8" customFormat="1" ht="13.5" customHeight="1">
      <c r="A305" s="56"/>
      <c r="B305" s="9"/>
      <c r="C305" s="88" t="s">
        <v>1381</v>
      </c>
      <c r="D305" s="85" t="s">
        <v>1382</v>
      </c>
      <c r="E305" s="88" t="s">
        <v>233</v>
      </c>
      <c r="F305" s="88" t="s">
        <v>56</v>
      </c>
      <c r="G305" s="57">
        <f>+VLOOKUP(D305,Tabla1[[CODIGO]:[PRECIO VENTA]],7,0)</f>
        <v>17500</v>
      </c>
    </row>
    <row r="306" spans="1:7" s="8" customFormat="1" ht="13.5" customHeight="1">
      <c r="A306" s="56"/>
      <c r="B306" s="9"/>
    </row>
    <row r="307" spans="1:7" s="8" customFormat="1" ht="14.25">
      <c r="A307" s="56"/>
    </row>
    <row r="308" spans="1:7" s="8" customFormat="1" ht="13.5" customHeight="1">
      <c r="A308" s="56"/>
      <c r="C308" s="55" t="s">
        <v>1434</v>
      </c>
      <c r="D308" s="85"/>
      <c r="E308" s="88"/>
      <c r="F308" s="88"/>
      <c r="G308" s="57"/>
    </row>
    <row r="309" spans="1:7" s="69" customFormat="1" ht="15.75">
      <c r="A309" s="56"/>
      <c r="C309" s="93" t="s">
        <v>1440</v>
      </c>
      <c r="D309" s="85" t="s">
        <v>1441</v>
      </c>
      <c r="E309" s="94" t="s">
        <v>1438</v>
      </c>
      <c r="F309" s="83" t="s">
        <v>1439</v>
      </c>
      <c r="G309" s="57">
        <f>+VLOOKUP(D309,Tabla1[[CODIGO]:[PRECIO VENTA]],7,0)</f>
        <v>1100</v>
      </c>
    </row>
    <row r="310" spans="1:7" s="69" customFormat="1" ht="15.75">
      <c r="A310" s="56"/>
      <c r="C310" s="93" t="s">
        <v>1435</v>
      </c>
      <c r="D310" s="85" t="s">
        <v>1445</v>
      </c>
      <c r="E310" s="94" t="s">
        <v>1436</v>
      </c>
      <c r="F310" s="83" t="s">
        <v>1437</v>
      </c>
      <c r="G310" s="57">
        <f>+VLOOKUP(D310,Tabla1[[CODIGO]:[PRECIO VENTA]],7,0)</f>
        <v>1200</v>
      </c>
    </row>
    <row r="311" spans="1:7" s="69" customFormat="1" ht="15.75">
      <c r="A311" s="56"/>
    </row>
    <row r="312" spans="1:7" s="8" customFormat="1" ht="11.25" customHeight="1">
      <c r="A312" s="56"/>
      <c r="C312" s="5" t="s">
        <v>162</v>
      </c>
      <c r="D312" s="3" t="s">
        <v>12</v>
      </c>
      <c r="E312" s="5"/>
      <c r="F312" s="5"/>
      <c r="G312" s="57"/>
    </row>
    <row r="313" spans="1:7" s="8" customFormat="1" ht="17.25" customHeight="1">
      <c r="A313" s="56"/>
      <c r="C313" s="55" t="s">
        <v>66</v>
      </c>
      <c r="D313" s="3" t="s">
        <v>12</v>
      </c>
      <c r="E313" s="69"/>
      <c r="F313" s="69"/>
      <c r="G313" s="57"/>
    </row>
    <row r="314" spans="1:7" s="8" customFormat="1" ht="13.5" customHeight="1">
      <c r="A314" s="56"/>
      <c r="C314" s="6" t="s">
        <v>426</v>
      </c>
      <c r="D314" s="3" t="s">
        <v>427</v>
      </c>
      <c r="E314" s="6" t="s">
        <v>214</v>
      </c>
      <c r="F314" s="6" t="s">
        <v>44</v>
      </c>
      <c r="G314" s="57">
        <v>1735</v>
      </c>
    </row>
    <row r="315" spans="1:7" s="69" customFormat="1" ht="15.75">
      <c r="A315" s="56"/>
      <c r="C315" s="6" t="s">
        <v>471</v>
      </c>
      <c r="D315" s="3" t="s">
        <v>472</v>
      </c>
      <c r="E315" s="6" t="s">
        <v>473</v>
      </c>
      <c r="F315" s="6" t="s">
        <v>474</v>
      </c>
      <c r="G315" s="57">
        <v>2020</v>
      </c>
    </row>
    <row r="316" spans="1:7" ht="12.2" customHeight="1">
      <c r="A316" s="56"/>
      <c r="C316" s="6" t="s">
        <v>475</v>
      </c>
      <c r="D316" s="3" t="s">
        <v>476</v>
      </c>
      <c r="E316" s="6" t="s">
        <v>477</v>
      </c>
      <c r="F316" s="6" t="s">
        <v>42</v>
      </c>
      <c r="G316" s="57">
        <v>2470</v>
      </c>
    </row>
    <row r="317" spans="1:7" ht="12.2" customHeight="1">
      <c r="A317" s="56"/>
      <c r="C317" s="6" t="s">
        <v>464</v>
      </c>
      <c r="D317" s="17" t="s">
        <v>617</v>
      </c>
      <c r="E317" s="6" t="s">
        <v>465</v>
      </c>
      <c r="F317" s="6" t="s">
        <v>466</v>
      </c>
      <c r="G317" s="57">
        <v>2415</v>
      </c>
    </row>
    <row r="318" spans="1:7" ht="12.2" customHeight="1">
      <c r="A318" s="56"/>
      <c r="C318" s="6" t="s">
        <v>479</v>
      </c>
      <c r="D318" s="3" t="s">
        <v>480</v>
      </c>
      <c r="E318" s="6" t="s">
        <v>481</v>
      </c>
      <c r="F318" s="6" t="s">
        <v>283</v>
      </c>
      <c r="G318" s="57">
        <v>5250</v>
      </c>
    </row>
    <row r="319" spans="1:7" ht="12.2" customHeight="1">
      <c r="A319" s="56"/>
      <c r="C319" s="43"/>
      <c r="D319" s="43"/>
      <c r="E319" s="43"/>
      <c r="F319" s="43"/>
      <c r="G319" s="43"/>
    </row>
    <row r="320" spans="1:7" s="61" customFormat="1" ht="18.75" customHeight="1">
      <c r="A320" s="56"/>
    </row>
    <row r="321" spans="1:7" s="9" customFormat="1" ht="14.25">
      <c r="A321" s="56"/>
    </row>
    <row r="322" spans="1:7" s="8" customFormat="1" ht="13.5" customHeight="1">
      <c r="A322" s="56"/>
      <c r="C322" s="55" t="s">
        <v>59</v>
      </c>
      <c r="D322" s="3" t="s">
        <v>12</v>
      </c>
      <c r="E322" s="6"/>
      <c r="F322" s="6"/>
      <c r="G322" s="57"/>
    </row>
    <row r="323" spans="1:7" s="8" customFormat="1" ht="13.5" customHeight="1">
      <c r="A323" s="56"/>
      <c r="C323" s="6" t="s">
        <v>483</v>
      </c>
      <c r="D323" s="3" t="s">
        <v>484</v>
      </c>
      <c r="E323" s="6" t="s">
        <v>485</v>
      </c>
      <c r="F323" s="6" t="s">
        <v>18</v>
      </c>
      <c r="G323" s="57">
        <v>1040</v>
      </c>
    </row>
    <row r="324" spans="1:7" s="8" customFormat="1" ht="13.5" customHeight="1">
      <c r="A324" s="56"/>
      <c r="C324" s="6" t="s">
        <v>497</v>
      </c>
      <c r="D324" s="3" t="s">
        <v>498</v>
      </c>
      <c r="E324" s="6" t="s">
        <v>499</v>
      </c>
      <c r="F324" s="6" t="s">
        <v>500</v>
      </c>
      <c r="G324" s="57">
        <v>1315</v>
      </c>
    </row>
    <row r="325" spans="1:7" s="61" customFormat="1" ht="12.2" customHeight="1">
      <c r="A325" s="56"/>
      <c r="C325" s="6" t="s">
        <v>487</v>
      </c>
      <c r="D325" s="3" t="s">
        <v>488</v>
      </c>
      <c r="E325" s="6" t="s">
        <v>489</v>
      </c>
      <c r="F325" s="6" t="s">
        <v>47</v>
      </c>
      <c r="G325" s="57">
        <v>2835</v>
      </c>
    </row>
    <row r="326" spans="1:7" s="61" customFormat="1" ht="12.2" customHeight="1">
      <c r="A326" s="56"/>
      <c r="C326" s="6" t="s">
        <v>490</v>
      </c>
      <c r="D326" s="3" t="s">
        <v>491</v>
      </c>
      <c r="E326" s="6" t="s">
        <v>492</v>
      </c>
      <c r="F326" s="6" t="s">
        <v>287</v>
      </c>
      <c r="G326" s="57">
        <v>4725</v>
      </c>
    </row>
    <row r="327" spans="1:7" s="61" customFormat="1" ht="13.5" customHeight="1">
      <c r="A327" s="56"/>
    </row>
    <row r="328" spans="1:7" s="61" customFormat="1" ht="13.5" customHeight="1">
      <c r="A328" s="56"/>
    </row>
    <row r="329" spans="1:7" s="61" customFormat="1" ht="13.5" customHeight="1">
      <c r="A329" s="56"/>
      <c r="B329" s="69"/>
    </row>
    <row r="330" spans="1:7" s="61" customFormat="1" ht="13.5" customHeight="1">
      <c r="A330" s="56"/>
      <c r="B330" s="8"/>
    </row>
    <row r="331" spans="1:7" s="61" customFormat="1" ht="13.5" customHeight="1">
      <c r="A331" s="56"/>
      <c r="B331" s="8"/>
      <c r="C331" s="5"/>
      <c r="D331" s="3"/>
      <c r="E331" s="5"/>
      <c r="F331" s="5"/>
      <c r="G331" s="57"/>
    </row>
    <row r="332" spans="1:7" s="61" customFormat="1" ht="18.75" thickBot="1">
      <c r="A332" s="56"/>
      <c r="B332" s="54"/>
      <c r="C332" s="5"/>
      <c r="D332" s="3" t="s">
        <v>12</v>
      </c>
      <c r="E332" s="117" t="s">
        <v>1590</v>
      </c>
      <c r="F332" s="117"/>
      <c r="G332" s="117"/>
    </row>
    <row r="333" spans="1:7" s="61" customFormat="1" ht="13.5" customHeight="1">
      <c r="A333" s="56"/>
      <c r="B333" s="54"/>
      <c r="C333" s="5"/>
      <c r="D333" s="3" t="s">
        <v>12</v>
      </c>
      <c r="E333" s="44" t="s">
        <v>1</v>
      </c>
      <c r="F333" s="44" t="s">
        <v>2</v>
      </c>
      <c r="G333" s="44" t="s">
        <v>58</v>
      </c>
    </row>
    <row r="334" spans="1:7" s="61" customFormat="1" ht="14.25">
      <c r="A334" s="56"/>
      <c r="B334" s="107" t="s">
        <v>137</v>
      </c>
      <c r="C334" s="5" t="s">
        <v>518</v>
      </c>
      <c r="D334" s="3" t="s">
        <v>522</v>
      </c>
      <c r="E334" s="6" t="s">
        <v>499</v>
      </c>
      <c r="F334" s="6" t="s">
        <v>523</v>
      </c>
      <c r="G334" s="57">
        <v>1470</v>
      </c>
    </row>
    <row r="335" spans="1:7" s="9" customFormat="1" ht="13.5" customHeight="1">
      <c r="A335" s="56"/>
      <c r="B335" s="107" t="s">
        <v>137</v>
      </c>
      <c r="C335" s="5" t="s">
        <v>518</v>
      </c>
      <c r="D335" s="3" t="s">
        <v>519</v>
      </c>
      <c r="E335" s="6" t="s">
        <v>520</v>
      </c>
      <c r="F335" s="6" t="s">
        <v>521</v>
      </c>
      <c r="G335" s="57">
        <v>1365</v>
      </c>
    </row>
    <row r="336" spans="1:7" s="9" customFormat="1" ht="13.5" customHeight="1">
      <c r="A336" s="56"/>
      <c r="B336" s="61"/>
    </row>
    <row r="337" spans="1:2" s="9" customFormat="1" ht="13.5" customHeight="1">
      <c r="A337" s="56"/>
      <c r="B337" s="61"/>
    </row>
    <row r="338" spans="1:2" s="9" customFormat="1" ht="13.5" customHeight="1">
      <c r="A338" s="56"/>
    </row>
    <row r="339" spans="1:2" s="9" customFormat="1" ht="13.5" customHeight="1">
      <c r="A339" s="56"/>
    </row>
    <row r="340" spans="1:2" s="9" customFormat="1" ht="11.85" customHeight="1">
      <c r="A340" s="56"/>
      <c r="B340" s="61"/>
    </row>
    <row r="341" spans="1:2" s="61" customFormat="1" ht="11.85" customHeight="1">
      <c r="A341" s="56"/>
      <c r="B341" s="9"/>
    </row>
    <row r="342" spans="1:2" s="61" customFormat="1" ht="13.5" customHeight="1">
      <c r="A342" s="56"/>
    </row>
    <row r="343" spans="1:2" s="61" customFormat="1" ht="11.85" customHeight="1">
      <c r="A343" s="56"/>
      <c r="B343" s="9"/>
    </row>
    <row r="344" spans="1:2" s="61" customFormat="1" ht="11.85" customHeight="1">
      <c r="A344" s="56"/>
      <c r="B344" s="9"/>
    </row>
    <row r="345" spans="1:2" s="61" customFormat="1" ht="11.85" customHeight="1">
      <c r="A345" s="56"/>
      <c r="B345" s="9"/>
    </row>
    <row r="346" spans="1:2" s="61" customFormat="1" ht="11.85" customHeight="1">
      <c r="A346" s="56"/>
      <c r="B346" s="9"/>
    </row>
    <row r="347" spans="1:2" s="61" customFormat="1" ht="11.85" customHeight="1">
      <c r="A347" s="56"/>
      <c r="B347" s="9"/>
    </row>
    <row r="348" spans="1:2" s="61" customFormat="1" ht="13.5" customHeight="1">
      <c r="A348" s="56"/>
      <c r="B348" s="9"/>
    </row>
    <row r="349" spans="1:2" s="61" customFormat="1" ht="11.85" customHeight="1">
      <c r="A349" s="56"/>
      <c r="B349" s="9"/>
    </row>
    <row r="350" spans="1:2" s="61" customFormat="1" ht="13.5" customHeight="1">
      <c r="A350" s="56"/>
    </row>
    <row r="351" spans="1:2" s="61" customFormat="1" ht="13.5" customHeight="1">
      <c r="A351" s="56"/>
    </row>
    <row r="352" spans="1:2" s="61" customFormat="1" ht="13.5" customHeight="1">
      <c r="A352" s="56"/>
    </row>
    <row r="353" spans="1:7" s="61" customFormat="1" ht="13.5" customHeight="1">
      <c r="A353" s="56"/>
    </row>
    <row r="354" spans="1:7" s="61" customFormat="1" ht="13.5" customHeight="1">
      <c r="A354" s="56"/>
    </row>
    <row r="355" spans="1:7" s="61" customFormat="1" ht="13.5" customHeight="1">
      <c r="A355" s="56"/>
    </row>
    <row r="356" spans="1:7" s="61" customFormat="1" ht="13.5" customHeight="1">
      <c r="A356" s="56"/>
    </row>
    <row r="357" spans="1:7" s="61" customFormat="1" ht="18.75" customHeight="1">
      <c r="A357" s="56"/>
      <c r="C357" s="4"/>
      <c r="D357" s="59"/>
    </row>
    <row r="358" spans="1:7" s="61" customFormat="1" ht="13.5" customHeight="1">
      <c r="A358" s="56"/>
      <c r="C358" s="4"/>
      <c r="D358" s="59"/>
    </row>
    <row r="359" spans="1:7" s="61" customFormat="1" ht="13.5" customHeight="1">
      <c r="A359" s="56"/>
      <c r="D359" s="59"/>
      <c r="E359" s="44"/>
      <c r="F359" s="44"/>
      <c r="G359" s="57"/>
    </row>
    <row r="360" spans="1:7" s="61" customFormat="1" ht="13.5" customHeight="1">
      <c r="A360" s="56"/>
    </row>
    <row r="361" spans="1:7" s="61" customFormat="1" ht="13.5" customHeight="1">
      <c r="A361" s="56"/>
    </row>
    <row r="362" spans="1:7" s="61" customFormat="1" ht="13.5" customHeight="1">
      <c r="A362" s="56"/>
    </row>
    <row r="363" spans="1:7" s="61" customFormat="1" ht="13.5" customHeight="1">
      <c r="A363" s="56"/>
    </row>
    <row r="364" spans="1:7" s="61" customFormat="1" ht="13.5" customHeight="1">
      <c r="A364" s="56"/>
    </row>
    <row r="365" spans="1:7" s="61" customFormat="1" ht="13.5" customHeight="1">
      <c r="A365" s="56"/>
    </row>
    <row r="366" spans="1:7" s="61" customFormat="1" ht="13.5" customHeight="1">
      <c r="A366" s="56"/>
      <c r="C366" s="88"/>
      <c r="D366" s="85"/>
      <c r="E366" s="88"/>
      <c r="F366" s="88"/>
      <c r="G366" s="57"/>
    </row>
    <row r="367" spans="1:7" s="61" customFormat="1" ht="13.5" customHeight="1">
      <c r="A367" s="56"/>
      <c r="C367" s="88"/>
      <c r="D367" s="85"/>
      <c r="E367" s="88"/>
      <c r="F367" s="88"/>
      <c r="G367" s="57"/>
    </row>
    <row r="368" spans="1:7" s="61" customFormat="1" ht="13.5" customHeight="1">
      <c r="A368" s="56"/>
    </row>
    <row r="369" spans="1:7" s="61" customFormat="1" ht="13.5" customHeight="1">
      <c r="A369" s="56"/>
    </row>
    <row r="370" spans="1:7" s="61" customFormat="1" ht="13.5" customHeight="1">
      <c r="A370" s="56"/>
    </row>
    <row r="371" spans="1:7" s="61" customFormat="1" ht="13.5" customHeight="1">
      <c r="A371" s="56"/>
      <c r="C371" s="4"/>
      <c r="D371" s="3"/>
      <c r="E371" s="4"/>
      <c r="F371" s="4"/>
      <c r="G371" s="57"/>
    </row>
    <row r="372" spans="1:7" s="69" customFormat="1" ht="18.600000000000001" customHeight="1">
      <c r="A372" s="56"/>
    </row>
    <row r="373" spans="1:7" ht="13.5" customHeight="1">
      <c r="A373" s="56"/>
      <c r="C373" s="43"/>
      <c r="D373" s="43"/>
      <c r="E373" s="43"/>
      <c r="F373" s="43"/>
      <c r="G373" s="43"/>
    </row>
    <row r="374" spans="1:7" ht="13.5" customHeight="1">
      <c r="A374" s="56"/>
      <c r="C374" s="43"/>
      <c r="D374" s="43"/>
      <c r="E374" s="43"/>
      <c r="F374" s="43"/>
      <c r="G374" s="43"/>
    </row>
    <row r="375" spans="1:7" ht="13.5" customHeight="1">
      <c r="A375" s="56"/>
      <c r="C375" s="43"/>
      <c r="D375" s="43"/>
      <c r="E375" s="43"/>
      <c r="F375" s="43"/>
      <c r="G375" s="43"/>
    </row>
    <row r="376" spans="1:7" ht="13.5" customHeight="1">
      <c r="A376" s="56"/>
      <c r="C376" s="43"/>
      <c r="D376" s="43"/>
      <c r="E376" s="43"/>
      <c r="F376" s="43"/>
      <c r="G376" s="43"/>
    </row>
    <row r="377" spans="1:7" ht="13.5" customHeight="1">
      <c r="A377" s="56"/>
      <c r="C377" s="43"/>
      <c r="D377" s="43"/>
      <c r="E377" s="43"/>
      <c r="F377" s="43"/>
      <c r="G377" s="43"/>
    </row>
    <row r="378" spans="1:7" ht="13.5" customHeight="1">
      <c r="A378" s="56"/>
      <c r="C378" s="43"/>
      <c r="D378" s="43"/>
      <c r="E378" s="43"/>
      <c r="F378" s="43"/>
      <c r="G378" s="43"/>
    </row>
    <row r="379" spans="1:7" ht="13.5" customHeight="1">
      <c r="A379" s="56"/>
      <c r="C379" s="43"/>
      <c r="D379" s="43"/>
      <c r="E379" s="43"/>
      <c r="F379" s="43"/>
      <c r="G379" s="43"/>
    </row>
    <row r="380" spans="1:7" ht="13.5" customHeight="1">
      <c r="A380" s="56"/>
      <c r="C380" s="43"/>
      <c r="D380" s="43"/>
      <c r="E380" s="43"/>
      <c r="F380" s="43"/>
      <c r="G380" s="43"/>
    </row>
    <row r="381" spans="1:7" ht="13.5" customHeight="1">
      <c r="A381" s="56"/>
      <c r="C381" s="43"/>
      <c r="D381" s="43"/>
      <c r="E381" s="43"/>
      <c r="F381" s="43"/>
      <c r="G381" s="43"/>
    </row>
    <row r="382" spans="1:7" ht="18.75" customHeight="1">
      <c r="A382" s="56"/>
      <c r="C382" s="114"/>
      <c r="D382" s="115"/>
      <c r="E382" s="105"/>
      <c r="F382" s="105"/>
      <c r="G382" s="105"/>
    </row>
    <row r="383" spans="1:7" ht="14.45" customHeight="1">
      <c r="A383" s="56"/>
      <c r="C383" s="116"/>
      <c r="D383" s="115"/>
      <c r="E383" s="106"/>
      <c r="F383" s="106"/>
      <c r="G383" s="106"/>
    </row>
    <row r="384" spans="1:7" ht="14.45" customHeight="1">
      <c r="A384" s="56"/>
      <c r="C384" s="43"/>
      <c r="D384" s="43"/>
      <c r="E384" s="43"/>
      <c r="F384" s="43"/>
      <c r="G384" s="43"/>
    </row>
    <row r="385" spans="1:7" ht="14.45" customHeight="1">
      <c r="A385" s="56"/>
      <c r="C385" s="43"/>
      <c r="D385" s="43"/>
      <c r="E385" s="43"/>
      <c r="F385" s="43"/>
      <c r="G385" s="43"/>
    </row>
    <row r="386" spans="1:7" ht="14.45" customHeight="1">
      <c r="A386" s="56"/>
      <c r="C386" s="43"/>
      <c r="D386" s="43"/>
      <c r="E386" s="43"/>
      <c r="F386" s="43"/>
      <c r="G386" s="43"/>
    </row>
    <row r="387" spans="1:7" ht="14.45" customHeight="1">
      <c r="A387" s="56"/>
      <c r="C387" s="43"/>
      <c r="D387" s="43"/>
      <c r="E387" s="43"/>
      <c r="F387" s="43"/>
      <c r="G387" s="43"/>
    </row>
    <row r="388" spans="1:7" ht="14.45" customHeight="1">
      <c r="A388" s="56"/>
      <c r="C388" s="43"/>
      <c r="D388" s="43"/>
      <c r="E388" s="43"/>
      <c r="F388" s="43"/>
      <c r="G388" s="43"/>
    </row>
    <row r="389" spans="1:7" ht="14.45" customHeight="1">
      <c r="A389" s="56"/>
      <c r="C389" s="43"/>
      <c r="D389" s="43"/>
      <c r="E389" s="43"/>
      <c r="F389" s="43"/>
      <c r="G389" s="43"/>
    </row>
    <row r="390" spans="1:7" ht="14.45" customHeight="1">
      <c r="A390" s="56"/>
      <c r="D390" s="3" t="s">
        <v>12</v>
      </c>
      <c r="G390" s="57"/>
    </row>
    <row r="391" spans="1:7" ht="14.45" customHeight="1">
      <c r="A391" s="56"/>
      <c r="C391" s="43"/>
      <c r="D391" s="43"/>
      <c r="E391" s="43"/>
      <c r="F391" s="43"/>
      <c r="G391" s="43"/>
    </row>
    <row r="392" spans="1:7" ht="14.45" customHeight="1">
      <c r="A392" s="56"/>
      <c r="C392" s="43"/>
      <c r="D392" s="43"/>
      <c r="E392" s="43"/>
      <c r="F392" s="43"/>
      <c r="G392" s="43"/>
    </row>
    <row r="393" spans="1:7" ht="14.45" customHeight="1">
      <c r="A393" s="56"/>
      <c r="C393" s="43"/>
      <c r="D393" s="43"/>
      <c r="E393" s="43"/>
      <c r="F393" s="43"/>
      <c r="G393" s="43"/>
    </row>
    <row r="394" spans="1:7" ht="14.45" customHeight="1">
      <c r="A394" s="56"/>
      <c r="C394" s="43"/>
      <c r="D394" s="43"/>
      <c r="E394" s="43"/>
      <c r="F394" s="43"/>
      <c r="G394" s="43"/>
    </row>
    <row r="395" spans="1:7" ht="14.45" customHeight="1">
      <c r="A395" s="56"/>
      <c r="C395" s="43"/>
      <c r="D395" s="43"/>
      <c r="E395" s="43"/>
      <c r="F395" s="43"/>
      <c r="G395" s="43"/>
    </row>
    <row r="396" spans="1:7" ht="14.45" customHeight="1">
      <c r="A396" s="56"/>
      <c r="C396" s="43"/>
      <c r="D396" s="43"/>
      <c r="E396" s="43"/>
      <c r="F396" s="43"/>
      <c r="G396" s="43"/>
    </row>
    <row r="397" spans="1:7" ht="14.45" customHeight="1">
      <c r="A397" s="56"/>
      <c r="C397" s="43"/>
      <c r="D397" s="43"/>
      <c r="E397" s="43"/>
      <c r="F397" s="43"/>
      <c r="G397" s="43"/>
    </row>
    <row r="398" spans="1:7" ht="14.45" customHeight="1">
      <c r="A398" s="56"/>
      <c r="C398" s="43"/>
      <c r="D398" s="43"/>
      <c r="E398" s="43"/>
      <c r="F398" s="43"/>
      <c r="G398" s="43"/>
    </row>
    <row r="399" spans="1:7" ht="14.45" customHeight="1">
      <c r="A399" s="56"/>
      <c r="C399" s="43"/>
      <c r="D399" s="43"/>
      <c r="E399" s="43"/>
      <c r="F399" s="43"/>
      <c r="G399" s="43"/>
    </row>
    <row r="400" spans="1:7" ht="14.45" customHeight="1">
      <c r="A400" s="56"/>
      <c r="C400" s="43"/>
      <c r="D400" s="43"/>
      <c r="E400" s="43"/>
      <c r="F400" s="43"/>
      <c r="G400" s="43"/>
    </row>
    <row r="401" spans="1:7" ht="14.45" customHeight="1">
      <c r="A401" s="56"/>
      <c r="C401" s="43"/>
      <c r="D401" s="43"/>
      <c r="E401" s="43"/>
      <c r="F401" s="43"/>
      <c r="G401" s="43"/>
    </row>
    <row r="402" spans="1:7" ht="14.45" customHeight="1">
      <c r="A402" s="56"/>
      <c r="C402" s="43"/>
      <c r="D402" s="43"/>
      <c r="E402" s="43"/>
      <c r="F402" s="43"/>
      <c r="G402" s="43"/>
    </row>
    <row r="403" spans="1:7" ht="14.45" customHeight="1">
      <c r="A403" s="56"/>
      <c r="C403" s="43"/>
      <c r="D403" s="43"/>
      <c r="E403" s="43"/>
      <c r="F403" s="43"/>
      <c r="G403" s="43"/>
    </row>
    <row r="404" spans="1:7" ht="14.45" customHeight="1">
      <c r="A404" s="56"/>
      <c r="C404" s="43"/>
      <c r="D404" s="43"/>
      <c r="E404" s="43"/>
      <c r="F404" s="43"/>
      <c r="G404" s="43"/>
    </row>
    <row r="405" spans="1:7" ht="14.45" customHeight="1">
      <c r="A405" s="56"/>
      <c r="C405" s="43"/>
      <c r="D405" s="43"/>
      <c r="E405" s="43"/>
      <c r="F405" s="43"/>
      <c r="G405" s="43"/>
    </row>
    <row r="406" spans="1:7" ht="14.45" customHeight="1">
      <c r="A406" s="56"/>
      <c r="C406" s="43"/>
      <c r="D406" s="43"/>
      <c r="E406" s="43"/>
      <c r="F406" s="43"/>
      <c r="G406" s="43"/>
    </row>
    <row r="407" spans="1:7" ht="14.45" customHeight="1">
      <c r="A407" s="56"/>
      <c r="C407" s="43"/>
      <c r="D407" s="43"/>
      <c r="E407" s="43"/>
      <c r="F407" s="43"/>
      <c r="G407" s="43"/>
    </row>
    <row r="408" spans="1:7" ht="14.45" customHeight="1">
      <c r="A408" s="56"/>
      <c r="C408" s="43"/>
      <c r="D408" s="43"/>
      <c r="E408" s="43"/>
      <c r="F408" s="43"/>
      <c r="G408" s="43"/>
    </row>
    <row r="409" spans="1:7" ht="14.45" customHeight="1">
      <c r="A409" s="56"/>
      <c r="C409" s="43"/>
      <c r="D409" s="43"/>
      <c r="E409" s="43"/>
      <c r="F409" s="43"/>
      <c r="G409" s="43"/>
    </row>
    <row r="410" spans="1:7" ht="14.45" customHeight="1">
      <c r="A410" s="56"/>
      <c r="C410" s="43"/>
      <c r="D410" s="43"/>
      <c r="E410" s="43"/>
      <c r="F410" s="43"/>
      <c r="G410" s="43"/>
    </row>
    <row r="411" spans="1:7" ht="14.45" customHeight="1">
      <c r="A411" s="56"/>
      <c r="C411" s="43"/>
      <c r="D411" s="43"/>
      <c r="E411" s="43"/>
      <c r="F411" s="43"/>
      <c r="G411" s="43"/>
    </row>
    <row r="412" spans="1:7" ht="14.45" customHeight="1">
      <c r="A412" s="56"/>
      <c r="D412" s="3"/>
      <c r="G412" s="57"/>
    </row>
    <row r="413" spans="1:7" ht="14.45" customHeight="1">
      <c r="A413" s="56"/>
      <c r="D413" s="3"/>
      <c r="G413" s="57"/>
    </row>
    <row r="414" spans="1:7" ht="14.45" customHeight="1">
      <c r="A414" s="56"/>
      <c r="D414" s="3"/>
      <c r="G414" s="57"/>
    </row>
    <row r="415" spans="1:7" ht="14.45" customHeight="1">
      <c r="A415" s="56"/>
      <c r="D415" s="3"/>
      <c r="G415" s="57"/>
    </row>
    <row r="416" spans="1:7" ht="18.75" customHeight="1">
      <c r="A416" s="56"/>
      <c r="B416" s="43"/>
      <c r="C416" s="43"/>
      <c r="D416" s="43"/>
      <c r="E416" s="43"/>
      <c r="F416" s="43"/>
      <c r="G416" s="43"/>
    </row>
    <row r="417" spans="1:7" ht="14.45" customHeight="1">
      <c r="A417" s="56"/>
      <c r="B417" s="43"/>
      <c r="C417" s="43"/>
      <c r="D417" s="43"/>
      <c r="E417" s="43"/>
      <c r="F417" s="43"/>
      <c r="G417" s="43"/>
    </row>
    <row r="418" spans="1:7" ht="14.45" customHeight="1">
      <c r="A418" s="56"/>
      <c r="B418" s="43"/>
      <c r="C418" s="43"/>
      <c r="D418" s="43"/>
      <c r="E418" s="43"/>
      <c r="F418" s="43"/>
      <c r="G418" s="43"/>
    </row>
    <row r="419" spans="1:7" ht="14.45" customHeight="1">
      <c r="A419" s="56"/>
      <c r="B419" s="43"/>
      <c r="C419" s="43"/>
      <c r="D419" s="43"/>
      <c r="E419" s="43"/>
      <c r="F419" s="43"/>
      <c r="G419" s="43"/>
    </row>
    <row r="420" spans="1:7" ht="14.45" customHeight="1">
      <c r="A420" s="56"/>
    </row>
    <row r="422" spans="1:7" ht="14.45" customHeight="1">
      <c r="B422" s="107"/>
      <c r="D422" s="26"/>
      <c r="G422" s="57"/>
    </row>
  </sheetData>
  <sortState xmlns:xlrd2="http://schemas.microsoft.com/office/spreadsheetml/2017/richdata2" ref="C63:G69">
    <sortCondition ref="G63:G69"/>
  </sortState>
  <mergeCells count="12">
    <mergeCell ref="E38:G38"/>
    <mergeCell ref="E74:G74"/>
    <mergeCell ref="E99:G99"/>
    <mergeCell ref="E123:G123"/>
    <mergeCell ref="E146:G146"/>
    <mergeCell ref="E110:G110"/>
    <mergeCell ref="E130:G130"/>
    <mergeCell ref="E185:G185"/>
    <mergeCell ref="E332:G332"/>
    <mergeCell ref="E220:G220"/>
    <mergeCell ref="E257:G257"/>
    <mergeCell ref="E293:G293"/>
  </mergeCells>
  <conditionalFormatting sqref="D79">
    <cfRule type="duplicateValues" dxfId="136" priority="59"/>
  </conditionalFormatting>
  <conditionalFormatting sqref="D86">
    <cfRule type="duplicateValues" dxfId="135" priority="57"/>
  </conditionalFormatting>
  <conditionalFormatting sqref="D171:D172">
    <cfRule type="duplicateValues" dxfId="134" priority="49"/>
  </conditionalFormatting>
  <conditionalFormatting sqref="D189">
    <cfRule type="duplicateValues" dxfId="133" priority="45"/>
  </conditionalFormatting>
  <conditionalFormatting sqref="D263">
    <cfRule type="duplicateValues" dxfId="132" priority="41"/>
  </conditionalFormatting>
  <conditionalFormatting sqref="D277">
    <cfRule type="duplicateValues" dxfId="131" priority="40"/>
  </conditionalFormatting>
  <conditionalFormatting sqref="D291">
    <cfRule type="duplicateValues" dxfId="130" priority="37"/>
  </conditionalFormatting>
  <conditionalFormatting sqref="D295">
    <cfRule type="duplicateValues" dxfId="129" priority="38"/>
  </conditionalFormatting>
  <conditionalFormatting sqref="D295 D291">
    <cfRule type="duplicateValues" dxfId="128" priority="39"/>
  </conditionalFormatting>
  <conditionalFormatting sqref="D300">
    <cfRule type="duplicateValues" dxfId="127" priority="35"/>
  </conditionalFormatting>
  <conditionalFormatting sqref="D298">
    <cfRule type="duplicateValues" dxfId="126" priority="33"/>
  </conditionalFormatting>
  <conditionalFormatting sqref="D314:D315">
    <cfRule type="duplicateValues" dxfId="125" priority="32"/>
  </conditionalFormatting>
  <conditionalFormatting sqref="D323">
    <cfRule type="duplicateValues" dxfId="124" priority="29"/>
  </conditionalFormatting>
  <conditionalFormatting sqref="D207">
    <cfRule type="duplicateValues" dxfId="123" priority="90"/>
  </conditionalFormatting>
  <conditionalFormatting sqref="D325:D326">
    <cfRule type="duplicateValues" dxfId="122" priority="93"/>
  </conditionalFormatting>
  <conditionalFormatting sqref="D422">
    <cfRule type="duplicateValues" dxfId="121" priority="94"/>
  </conditionalFormatting>
  <conditionalFormatting sqref="D316:D317">
    <cfRule type="duplicateValues" dxfId="120" priority="96"/>
  </conditionalFormatting>
  <conditionalFormatting sqref="D292">
    <cfRule type="duplicateValues" dxfId="119" priority="5"/>
  </conditionalFormatting>
  <conditionalFormatting sqref="D299">
    <cfRule type="duplicateValues" dxfId="118" priority="4"/>
  </conditionalFormatting>
  <conditionalFormatting sqref="D251">
    <cfRule type="duplicateValues" dxfId="117" priority="3"/>
  </conditionalFormatting>
  <conditionalFormatting sqref="D206">
    <cfRule type="duplicateValues" dxfId="116" priority="2"/>
  </conditionalFormatting>
  <conditionalFormatting sqref="D190 D211:D212 D214">
    <cfRule type="duplicateValues" dxfId="115" priority="97"/>
  </conditionalFormatting>
  <conditionalFormatting sqref="D158">
    <cfRule type="duplicateValues" dxfId="114" priority="1"/>
  </conditionalFormatting>
  <pageMargins left="0.23622047244094491" right="0.23622047244094491" top="0.74803149606299213" bottom="0.74803149606299213" header="0.31496062992125984" footer="0.31496062992125984"/>
  <pageSetup orientation="landscape" r:id="rId1"/>
  <headerFooter differentFirst="1">
    <oddFooter>&amp;R&amp;10RNST-29/11/21-&amp;P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B3D5-4FF9-4169-9E78-EC0FF0BB6EED}">
  <sheetPr>
    <tabColor theme="1"/>
  </sheetPr>
  <dimension ref="A2:M151"/>
  <sheetViews>
    <sheetView topLeftCell="A132" workbookViewId="0">
      <selection activeCell="B151" sqref="B151:F151"/>
    </sheetView>
  </sheetViews>
  <sheetFormatPr baseColWidth="10" defaultRowHeight="15"/>
  <cols>
    <col min="2" max="2" width="23.140625" bestFit="1" customWidth="1"/>
    <col min="4" max="4" width="15.5703125" bestFit="1" customWidth="1"/>
  </cols>
  <sheetData>
    <row r="2" spans="1:13" ht="18.75" thickBot="1">
      <c r="I2" s="4"/>
      <c r="J2" s="3"/>
      <c r="K2" s="119" t="s">
        <v>57</v>
      </c>
      <c r="L2" s="119"/>
      <c r="M2" s="119"/>
    </row>
    <row r="3" spans="1:13" ht="15.75">
      <c r="I3" s="4"/>
      <c r="J3" s="3"/>
      <c r="K3" s="44" t="s">
        <v>1</v>
      </c>
      <c r="L3" s="44" t="s">
        <v>2</v>
      </c>
      <c r="M3" s="44" t="s">
        <v>58</v>
      </c>
    </row>
    <row r="4" spans="1:13" ht="15.75">
      <c r="B4" s="7" t="s">
        <v>45</v>
      </c>
      <c r="C4" s="3" t="s">
        <v>1107</v>
      </c>
      <c r="D4" s="7" t="s">
        <v>46</v>
      </c>
      <c r="E4" s="7" t="s">
        <v>47</v>
      </c>
      <c r="F4" s="49">
        <v>350</v>
      </c>
      <c r="I4" s="55" t="s">
        <v>66</v>
      </c>
      <c r="J4" s="3"/>
      <c r="K4" s="44"/>
      <c r="L4" s="44"/>
      <c r="M4" s="57"/>
    </row>
    <row r="6" spans="1:13" ht="18.75" thickBot="1">
      <c r="A6" t="s">
        <v>1601</v>
      </c>
      <c r="I6" s="118" t="s">
        <v>249</v>
      </c>
      <c r="J6" s="118"/>
      <c r="K6" s="118"/>
    </row>
    <row r="7" spans="1:13" ht="15.75">
      <c r="I7" s="44" t="s">
        <v>1</v>
      </c>
      <c r="J7" s="44" t="s">
        <v>2</v>
      </c>
      <c r="K7" s="44" t="s">
        <v>58</v>
      </c>
    </row>
    <row r="8" spans="1:13">
      <c r="B8" s="4" t="s">
        <v>1062</v>
      </c>
      <c r="C8" s="3" t="s">
        <v>174</v>
      </c>
      <c r="D8" s="4" t="s">
        <v>175</v>
      </c>
      <c r="E8" s="4" t="s">
        <v>37</v>
      </c>
      <c r="F8" s="57">
        <f>+VLOOKUP(C8,Tabla1[[CODIGO]:[PRECIO VENTA]],7,0)</f>
        <v>1100</v>
      </c>
    </row>
    <row r="10" spans="1:13">
      <c r="B10" s="5" t="s">
        <v>164</v>
      </c>
      <c r="C10" s="26" t="s">
        <v>1121</v>
      </c>
      <c r="D10" s="5" t="s">
        <v>165</v>
      </c>
      <c r="E10" s="5" t="s">
        <v>30</v>
      </c>
      <c r="F10" s="57">
        <f>+VLOOKUP(C10,Tabla1[[CODIGO]:[PRECIO VENTA]],7,0)</f>
        <v>1000</v>
      </c>
    </row>
    <row r="11" spans="1:13">
      <c r="B11" s="4" t="s">
        <v>216</v>
      </c>
      <c r="C11" s="18" t="s">
        <v>217</v>
      </c>
      <c r="D11" s="4" t="s">
        <v>218</v>
      </c>
      <c r="E11" s="4" t="s">
        <v>219</v>
      </c>
      <c r="F11" s="57">
        <f>+VLOOKUP(C11,Tabla1[[CODIGO]:[PRECIO VENTA]],7,0)</f>
        <v>1100</v>
      </c>
    </row>
    <row r="12" spans="1:13">
      <c r="B12" s="4" t="s">
        <v>203</v>
      </c>
      <c r="C12" s="3" t="s">
        <v>204</v>
      </c>
      <c r="D12" s="4" t="s">
        <v>205</v>
      </c>
      <c r="E12" s="4" t="s">
        <v>206</v>
      </c>
      <c r="F12" s="57">
        <f>+VLOOKUP(C12,Tabla1[[CODIGO]:[PRECIO VENTA]],7,0)</f>
        <v>1400</v>
      </c>
    </row>
    <row r="13" spans="1:13">
      <c r="B13" s="4" t="s">
        <v>209</v>
      </c>
      <c r="C13" s="26" t="s">
        <v>1127</v>
      </c>
      <c r="D13" s="4" t="s">
        <v>210</v>
      </c>
      <c r="E13" s="4" t="s">
        <v>26</v>
      </c>
      <c r="F13" s="57">
        <f>+VLOOKUP(C13,Tabla1[[CODIGO]:[PRECIO VENTA]],7,0)</f>
        <v>1700</v>
      </c>
    </row>
    <row r="14" spans="1:13">
      <c r="B14" s="4" t="s">
        <v>211</v>
      </c>
      <c r="C14" s="26" t="s">
        <v>1129</v>
      </c>
      <c r="D14" s="4" t="s">
        <v>212</v>
      </c>
      <c r="E14" s="4" t="s">
        <v>37</v>
      </c>
      <c r="F14" s="57">
        <f>+VLOOKUP(C14,Tabla1[[CODIGO]:[PRECIO VENTA]],7,0)</f>
        <v>1900</v>
      </c>
    </row>
    <row r="15" spans="1:13">
      <c r="B15" s="4" t="s">
        <v>220</v>
      </c>
      <c r="C15" s="26" t="s">
        <v>1131</v>
      </c>
      <c r="D15" s="4" t="s">
        <v>218</v>
      </c>
      <c r="E15" s="4" t="s">
        <v>221</v>
      </c>
      <c r="F15" s="57">
        <f>+VLOOKUP(C15,Tabla1[[CODIGO]:[PRECIO VENTA]],7,0)</f>
        <v>1750</v>
      </c>
    </row>
    <row r="16" spans="1:13">
      <c r="B16" s="4" t="s">
        <v>31</v>
      </c>
      <c r="C16" s="26" t="s">
        <v>1123</v>
      </c>
      <c r="D16" s="4" t="s">
        <v>33</v>
      </c>
      <c r="E16" s="4" t="s">
        <v>182</v>
      </c>
      <c r="F16" s="57">
        <f>+VLOOKUP(C16,Tabla1[[CODIGO]:[PRECIO VENTA]],7,0)</f>
        <v>1250</v>
      </c>
    </row>
    <row r="17" spans="1:7">
      <c r="B17" s="4" t="s">
        <v>183</v>
      </c>
      <c r="C17" s="26" t="s">
        <v>1125</v>
      </c>
      <c r="D17" s="4" t="s">
        <v>184</v>
      </c>
      <c r="E17" s="4" t="s">
        <v>185</v>
      </c>
      <c r="F17" s="57">
        <f>+VLOOKUP(C17,Tabla1[[CODIGO]:[PRECIO VENTA]],7,0)</f>
        <v>850</v>
      </c>
    </row>
    <row r="18" spans="1:7">
      <c r="B18" s="4" t="s">
        <v>110</v>
      </c>
      <c r="C18" s="3" t="s">
        <v>148</v>
      </c>
      <c r="D18" s="5" t="s">
        <v>135</v>
      </c>
      <c r="E18" s="5" t="s">
        <v>26</v>
      </c>
      <c r="F18" s="57">
        <f>+VLOOKUP(C18,Tabla1[[CODIGO]:[PRECIO VENTA]],7,0)</f>
        <v>1500</v>
      </c>
    </row>
    <row r="20" spans="1:7">
      <c r="B20" s="4" t="s">
        <v>225</v>
      </c>
      <c r="C20" s="3" t="s">
        <v>226</v>
      </c>
      <c r="D20" s="4" t="s">
        <v>20</v>
      </c>
      <c r="E20" s="4" t="s">
        <v>1069</v>
      </c>
      <c r="F20" s="57">
        <f>+VLOOKUP(C20,Tabla1[[CODIGO]:[PRECIO VENTA]],7,0)</f>
        <v>1200</v>
      </c>
    </row>
    <row r="23" spans="1:7">
      <c r="B23" s="4" t="s">
        <v>1070</v>
      </c>
      <c r="C23" s="67" t="s">
        <v>599</v>
      </c>
      <c r="D23" s="4" t="s">
        <v>231</v>
      </c>
      <c r="E23" s="4" t="s">
        <v>221</v>
      </c>
      <c r="F23" s="57">
        <f>+VLOOKUP(C23,Tabla1[[CODIGO]:[PRECIO VENTA]],7,0)</f>
        <v>1400</v>
      </c>
    </row>
    <row r="24" spans="1:7">
      <c r="B24" s="4" t="s">
        <v>234</v>
      </c>
      <c r="C24" s="68" t="s">
        <v>603</v>
      </c>
      <c r="D24" s="4" t="s">
        <v>233</v>
      </c>
      <c r="E24" s="4" t="s">
        <v>26</v>
      </c>
      <c r="F24" s="57">
        <f>+VLOOKUP(C24,Tabla1[[CODIGO]:[PRECIO VENTA]],7,0)</f>
        <v>3000</v>
      </c>
    </row>
    <row r="25" spans="1:7">
      <c r="B25" s="4" t="s">
        <v>232</v>
      </c>
      <c r="C25" s="3" t="s">
        <v>601</v>
      </c>
      <c r="D25" s="4" t="s">
        <v>233</v>
      </c>
      <c r="E25" s="4" t="s">
        <v>26</v>
      </c>
      <c r="F25" s="57">
        <f>+VLOOKUP(C25,Tabla1[[CODIGO]:[PRECIO VENTA]],7,0)</f>
        <v>3600</v>
      </c>
    </row>
    <row r="26" spans="1:7">
      <c r="B26" s="4" t="s">
        <v>235</v>
      </c>
      <c r="C26" s="26" t="s">
        <v>1133</v>
      </c>
      <c r="D26" s="4" t="s">
        <v>20</v>
      </c>
      <c r="E26" s="4" t="s">
        <v>37</v>
      </c>
      <c r="F26" s="57">
        <f>+VLOOKUP(C26,Tabla1[[CODIGO]:[PRECIO VENTA]],7,0)</f>
        <v>1800</v>
      </c>
    </row>
    <row r="27" spans="1:7">
      <c r="B27" s="4" t="s">
        <v>236</v>
      </c>
      <c r="C27" s="26" t="s">
        <v>1135</v>
      </c>
      <c r="D27" s="4" t="s">
        <v>233</v>
      </c>
      <c r="E27" s="4" t="s">
        <v>37</v>
      </c>
      <c r="F27" s="57">
        <f>+VLOOKUP(C27,Tabla1[[CODIGO]:[PRECIO VENTA]],7,0)</f>
        <v>6900</v>
      </c>
    </row>
    <row r="28" spans="1:7">
      <c r="B28" s="4" t="s">
        <v>237</v>
      </c>
      <c r="C28" s="26" t="s">
        <v>1137</v>
      </c>
      <c r="D28" s="4" t="s">
        <v>238</v>
      </c>
      <c r="E28" s="4" t="s">
        <v>37</v>
      </c>
      <c r="F28" s="57">
        <f>+VLOOKUP(C28,Tabla1[[CODIGO]:[PRECIO VENTA]],7,0)</f>
        <v>6900</v>
      </c>
    </row>
    <row r="29" spans="1:7">
      <c r="B29" s="87" t="s">
        <v>1352</v>
      </c>
      <c r="C29" s="85" t="s">
        <v>1353</v>
      </c>
      <c r="D29" s="87" t="s">
        <v>1354</v>
      </c>
      <c r="E29" s="87" t="s">
        <v>1355</v>
      </c>
      <c r="F29" s="57">
        <f>+VLOOKUP(C29,Tabla1[[CODIGO]:[PRECIO VENTA]],7,0)</f>
        <v>1000</v>
      </c>
    </row>
    <row r="32" spans="1:7">
      <c r="A32" t="s">
        <v>1602</v>
      </c>
      <c r="B32" s="107" t="s">
        <v>133</v>
      </c>
      <c r="C32" s="6" t="s">
        <v>525</v>
      </c>
      <c r="D32" s="26" t="s">
        <v>1195</v>
      </c>
      <c r="E32" s="6" t="s">
        <v>526</v>
      </c>
      <c r="F32" s="6" t="s">
        <v>527</v>
      </c>
      <c r="G32" s="57">
        <f>+VLOOKUP(D32,Tabla1[[CODIGO]:[PRECIO VENTA]],7,0)</f>
        <v>4200</v>
      </c>
    </row>
    <row r="33" spans="1:11">
      <c r="B33" s="107" t="s">
        <v>134</v>
      </c>
      <c r="C33" s="6" t="s">
        <v>1104</v>
      </c>
      <c r="D33" s="3" t="s">
        <v>524</v>
      </c>
      <c r="E33" s="6" t="s">
        <v>17</v>
      </c>
      <c r="F33" s="6" t="s">
        <v>1593</v>
      </c>
      <c r="G33" s="57">
        <f>+VLOOKUP(D33,Tabla1[[CODIGO]:[PRECIO VENTA]],7,0)</f>
        <v>800</v>
      </c>
    </row>
    <row r="36" spans="1:11" ht="15.75">
      <c r="A36" t="s">
        <v>1603</v>
      </c>
      <c r="B36" s="55" t="s">
        <v>163</v>
      </c>
      <c r="C36" s="3"/>
      <c r="D36" s="4"/>
      <c r="E36" s="5"/>
      <c r="F36" s="57"/>
    </row>
    <row r="37" spans="1:11">
      <c r="B37" s="4" t="s">
        <v>64</v>
      </c>
      <c r="C37" s="26" t="s">
        <v>1111</v>
      </c>
      <c r="D37" s="4" t="s">
        <v>65</v>
      </c>
      <c r="E37" s="5" t="s">
        <v>1044</v>
      </c>
      <c r="F37" s="57">
        <f>+VLOOKUP(C37,Tabla1[[CODIGO]:[PRECIO VENTA]],7,0)</f>
        <v>1400</v>
      </c>
      <c r="G37" s="62" t="s">
        <v>82</v>
      </c>
      <c r="H37" s="3" t="s">
        <v>83</v>
      </c>
      <c r="I37" s="62" t="s">
        <v>70</v>
      </c>
      <c r="J37" s="5" t="s">
        <v>71</v>
      </c>
      <c r="K37" s="57">
        <v>3465</v>
      </c>
    </row>
    <row r="38" spans="1:11">
      <c r="B38" s="4" t="s">
        <v>96</v>
      </c>
      <c r="C38" s="3" t="s">
        <v>97</v>
      </c>
      <c r="D38" s="4" t="s">
        <v>70</v>
      </c>
      <c r="E38" s="5" t="s">
        <v>71</v>
      </c>
      <c r="F38" s="57">
        <f>+VLOOKUP(C38,Tabla1[[CODIGO]:[PRECIO VENTA]],7,0)</f>
        <v>14000</v>
      </c>
    </row>
    <row r="39" spans="1:11">
      <c r="B39" s="4" t="s">
        <v>98</v>
      </c>
      <c r="C39" s="3" t="s">
        <v>99</v>
      </c>
      <c r="D39" s="4" t="s">
        <v>70</v>
      </c>
      <c r="E39" s="5" t="s">
        <v>71</v>
      </c>
      <c r="F39" s="57">
        <f>+VLOOKUP(C39,Tabla1[[CODIGO]:[PRECIO VENTA]],7,0)</f>
        <v>18000</v>
      </c>
    </row>
    <row r="40" spans="1:11">
      <c r="B40" s="4" t="s">
        <v>103</v>
      </c>
      <c r="C40" s="3" t="s">
        <v>104</v>
      </c>
      <c r="D40" s="4" t="s">
        <v>70</v>
      </c>
      <c r="E40" s="5" t="s">
        <v>71</v>
      </c>
      <c r="F40" s="57">
        <f>+VLOOKUP(C40,Tabla1[[CODIGO]:[PRECIO VENTA]],7,0)</f>
        <v>18500</v>
      </c>
    </row>
    <row r="41" spans="1:11">
      <c r="B41" s="4" t="s">
        <v>94</v>
      </c>
      <c r="C41" s="3" t="s">
        <v>95</v>
      </c>
      <c r="D41" s="4" t="s">
        <v>70</v>
      </c>
      <c r="E41" s="5" t="s">
        <v>71</v>
      </c>
      <c r="F41" s="57">
        <f>+VLOOKUP(C41,Tabla1[[CODIGO]:[PRECIO VENTA]],7,0)</f>
        <v>4600</v>
      </c>
    </row>
    <row r="42" spans="1:11">
      <c r="B42" s="4" t="s">
        <v>86</v>
      </c>
      <c r="C42" s="26" t="s">
        <v>1113</v>
      </c>
      <c r="D42" s="4" t="s">
        <v>70</v>
      </c>
      <c r="E42" s="5" t="s">
        <v>71</v>
      </c>
      <c r="F42" s="57">
        <f>+VLOOKUP(C42,Tabla1[[CODIGO]:[PRECIO VENTA]],7,0)</f>
        <v>4300</v>
      </c>
    </row>
    <row r="43" spans="1:11">
      <c r="B43" s="4" t="s">
        <v>87</v>
      </c>
      <c r="C43" s="59" t="s">
        <v>88</v>
      </c>
      <c r="D43" s="4" t="s">
        <v>70</v>
      </c>
      <c r="E43" s="5" t="s">
        <v>71</v>
      </c>
      <c r="F43" s="57">
        <f>+VLOOKUP(C43,Tabla1[[CODIGO]:[PRECIO VENTA]],7,0)</f>
        <v>4400</v>
      </c>
    </row>
    <row r="44" spans="1:11">
      <c r="B44" s="4" t="s">
        <v>89</v>
      </c>
      <c r="C44" s="26" t="s">
        <v>1115</v>
      </c>
      <c r="D44" s="4" t="s">
        <v>70</v>
      </c>
      <c r="E44" s="5" t="s">
        <v>71</v>
      </c>
      <c r="F44" s="57">
        <f>+VLOOKUP(C44,Tabla1[[CODIGO]:[PRECIO VENTA]],7,0)</f>
        <v>3700</v>
      </c>
    </row>
    <row r="45" spans="1:11">
      <c r="B45" s="4" t="s">
        <v>1588</v>
      </c>
      <c r="C45" s="20" t="s">
        <v>585</v>
      </c>
      <c r="D45" s="4" t="s">
        <v>70</v>
      </c>
      <c r="E45" s="5" t="s">
        <v>71</v>
      </c>
      <c r="F45" s="57">
        <f>+VLOOKUP(C45,Tabla1[[CODIGO]:[PRECIO VENTA]],7,0)</f>
        <v>7500</v>
      </c>
    </row>
    <row r="46" spans="1:11">
      <c r="B46" s="4" t="s">
        <v>102</v>
      </c>
      <c r="C46" s="16" t="s">
        <v>1117</v>
      </c>
      <c r="D46" s="4" t="s">
        <v>70</v>
      </c>
      <c r="E46" s="5" t="s">
        <v>71</v>
      </c>
      <c r="F46" s="57">
        <f>+VLOOKUP(C46,Tabla1[[CODIGO]:[PRECIO VENTA]],7,0)</f>
        <v>17900</v>
      </c>
    </row>
    <row r="47" spans="1:11">
      <c r="B47" s="4" t="s">
        <v>60</v>
      </c>
      <c r="C47" s="21" t="s">
        <v>545</v>
      </c>
      <c r="D47" s="4" t="s">
        <v>61</v>
      </c>
      <c r="E47" s="5" t="s">
        <v>1042</v>
      </c>
      <c r="F47" s="57">
        <f>+VLOOKUP(C47,Tabla1[[CODIGO]:[PRECIO VENTA]],7,0)</f>
        <v>1000</v>
      </c>
    </row>
    <row r="48" spans="1:11">
      <c r="B48" s="4" t="s">
        <v>62</v>
      </c>
      <c r="C48" s="26" t="s">
        <v>1109</v>
      </c>
      <c r="D48" s="4" t="s">
        <v>63</v>
      </c>
      <c r="E48" s="5" t="s">
        <v>1043</v>
      </c>
      <c r="F48" s="57">
        <f>+VLOOKUP(C48,Tabla1[[CODIGO]:[PRECIO VENTA]],7,0)</f>
        <v>3500</v>
      </c>
    </row>
    <row r="51" spans="1:6">
      <c r="A51" t="s">
        <v>1604</v>
      </c>
    </row>
    <row r="52" spans="1:6">
      <c r="A52" s="64" t="s">
        <v>133</v>
      </c>
      <c r="B52" s="4" t="s">
        <v>131</v>
      </c>
      <c r="C52" s="3" t="s">
        <v>591</v>
      </c>
      <c r="D52" s="4" t="s">
        <v>67</v>
      </c>
      <c r="E52" s="4" t="s">
        <v>1053</v>
      </c>
      <c r="F52" s="57">
        <f>+VLOOKUP(C52,Tabla1[[CODIGO]:[PRECIO VENTA]],7,0)</f>
        <v>3400</v>
      </c>
    </row>
    <row r="53" spans="1:6">
      <c r="A53" s="64" t="s">
        <v>137</v>
      </c>
      <c r="B53" s="4" t="s">
        <v>119</v>
      </c>
      <c r="C53" s="3" t="s">
        <v>1119</v>
      </c>
      <c r="D53" s="4" t="s">
        <v>8</v>
      </c>
      <c r="E53" s="4" t="s">
        <v>1049</v>
      </c>
      <c r="F53" s="57">
        <f>+VLOOKUP(C53,Tabla1[[CODIGO]:[PRECIO VENTA]],7,0)</f>
        <v>3800</v>
      </c>
    </row>
    <row r="54" spans="1:6">
      <c r="B54" s="4" t="s">
        <v>127</v>
      </c>
      <c r="C54" s="3" t="s">
        <v>128</v>
      </c>
      <c r="D54" s="4" t="s">
        <v>67</v>
      </c>
      <c r="E54" s="4" t="s">
        <v>1051</v>
      </c>
      <c r="F54" s="57">
        <f>+VLOOKUP(C54,Tabla1[[CODIGO]:[PRECIO VENTA]],7,0)</f>
        <v>950</v>
      </c>
    </row>
    <row r="55" spans="1:6">
      <c r="B55" s="4" t="s">
        <v>1047</v>
      </c>
      <c r="C55" s="3" t="s">
        <v>114</v>
      </c>
      <c r="D55" s="4" t="s">
        <v>112</v>
      </c>
      <c r="E55" s="4" t="s">
        <v>1048</v>
      </c>
      <c r="F55" s="57">
        <f>+VLOOKUP(C55,Tabla1[[CODIGO]:[PRECIO VENTA]],7,0)</f>
        <v>1400</v>
      </c>
    </row>
    <row r="56" spans="1:6">
      <c r="B56" s="4" t="s">
        <v>110</v>
      </c>
      <c r="C56" s="3" t="s">
        <v>111</v>
      </c>
      <c r="D56" s="4" t="s">
        <v>112</v>
      </c>
      <c r="E56" s="4" t="s">
        <v>113</v>
      </c>
      <c r="F56" s="57">
        <f>+VLOOKUP(C56,Tabla1[[CODIGO]:[PRECIO VENTA]],7,0)</f>
        <v>1600</v>
      </c>
    </row>
    <row r="57" spans="1:6">
      <c r="A57" s="64" t="s">
        <v>134</v>
      </c>
      <c r="B57" s="7" t="s">
        <v>115</v>
      </c>
      <c r="C57" s="3" t="s">
        <v>588</v>
      </c>
      <c r="D57" s="65" t="s">
        <v>117</v>
      </c>
      <c r="E57" s="65" t="s">
        <v>47</v>
      </c>
      <c r="F57" s="57">
        <f>+VLOOKUP(C57,Tabla1[[CODIGO]:[PRECIO VENTA]],7,0)</f>
        <v>2700</v>
      </c>
    </row>
    <row r="58" spans="1:6">
      <c r="A58" s="64" t="s">
        <v>134</v>
      </c>
      <c r="B58" s="7" t="s">
        <v>110</v>
      </c>
      <c r="C58" s="3" t="s">
        <v>586</v>
      </c>
      <c r="D58" s="65" t="s">
        <v>135</v>
      </c>
      <c r="E58" s="65" t="s">
        <v>113</v>
      </c>
      <c r="F58" s="57">
        <f>+VLOOKUP(C58,Tabla1[[CODIGO]:[PRECIO VENTA]],7,0)</f>
        <v>2700</v>
      </c>
    </row>
    <row r="61" spans="1:6">
      <c r="A61" t="s">
        <v>1605</v>
      </c>
      <c r="B61" s="5" t="s">
        <v>1094</v>
      </c>
      <c r="C61" s="3" t="s">
        <v>372</v>
      </c>
      <c r="D61" s="5" t="s">
        <v>25</v>
      </c>
      <c r="E61" s="5" t="s">
        <v>373</v>
      </c>
      <c r="F61" s="57">
        <f>+VLOOKUP(C61,Tabla1[[CODIGO]:[PRECIO VENTA]],7,0)</f>
        <v>3300</v>
      </c>
    </row>
    <row r="63" spans="1:6">
      <c r="B63" s="5" t="s">
        <v>368</v>
      </c>
      <c r="C63" s="3" t="s">
        <v>369</v>
      </c>
      <c r="D63" s="5" t="s">
        <v>370</v>
      </c>
      <c r="E63" s="5" t="s">
        <v>371</v>
      </c>
      <c r="F63" s="57">
        <f>+VLOOKUP(C63,Tabla1[[CODIGO]:[PRECIO VENTA]],7,0)</f>
        <v>3900</v>
      </c>
    </row>
    <row r="64" spans="1:6">
      <c r="B64" s="5" t="s">
        <v>366</v>
      </c>
      <c r="C64" s="3" t="s">
        <v>367</v>
      </c>
      <c r="D64" s="5" t="s">
        <v>25</v>
      </c>
      <c r="E64" s="5" t="s">
        <v>42</v>
      </c>
      <c r="F64" s="57">
        <f>+VLOOKUP(C64,Tabla1[[CODIGO]:[PRECIO VENTA]],7,0)</f>
        <v>2850</v>
      </c>
    </row>
    <row r="65" spans="2:6">
      <c r="B65" s="5" t="s">
        <v>363</v>
      </c>
      <c r="C65" s="26" t="s">
        <v>1139</v>
      </c>
      <c r="D65" s="5" t="s">
        <v>55</v>
      </c>
      <c r="E65" s="5" t="s">
        <v>364</v>
      </c>
      <c r="F65" s="57">
        <f>+VLOOKUP(C65,Tabla1[[CODIGO]:[PRECIO VENTA]],7,0)</f>
        <v>1600</v>
      </c>
    </row>
    <row r="66" spans="2:6">
      <c r="B66" s="5" t="s">
        <v>353</v>
      </c>
      <c r="C66" s="3" t="s">
        <v>354</v>
      </c>
      <c r="D66" s="5" t="s">
        <v>355</v>
      </c>
      <c r="E66" s="5" t="s">
        <v>5</v>
      </c>
      <c r="F66" s="57">
        <f>+VLOOKUP(C66,Tabla1[[CODIGO]:[PRECIO VENTA]],7,0)</f>
        <v>1450</v>
      </c>
    </row>
    <row r="68" spans="2:6">
      <c r="B68" s="5" t="s">
        <v>320</v>
      </c>
      <c r="C68" s="3" t="s">
        <v>321</v>
      </c>
      <c r="D68" s="5" t="s">
        <v>322</v>
      </c>
      <c r="E68" s="5" t="s">
        <v>1092</v>
      </c>
      <c r="F68" s="57">
        <f>+VLOOKUP(C68,Tabla1[[CODIGO]:[PRECIO VENTA]],7,0)</f>
        <v>2600</v>
      </c>
    </row>
    <row r="69" spans="2:6">
      <c r="B69" s="4" t="s">
        <v>302</v>
      </c>
      <c r="C69" s="3" t="s">
        <v>303</v>
      </c>
      <c r="D69" s="4" t="s">
        <v>304</v>
      </c>
      <c r="E69" s="4" t="s">
        <v>53</v>
      </c>
      <c r="F69" s="57">
        <f>+VLOOKUP(C69,Tabla1[[CODIGO]:[PRECIO VENTA]],7,0)</f>
        <v>1150</v>
      </c>
    </row>
    <row r="70" spans="2:6">
      <c r="B70" s="4" t="s">
        <v>1093</v>
      </c>
      <c r="C70" s="3" t="s">
        <v>328</v>
      </c>
      <c r="D70" s="4" t="s">
        <v>52</v>
      </c>
      <c r="E70" s="4" t="s">
        <v>298</v>
      </c>
      <c r="F70" s="57">
        <f>+VLOOKUP(C70,Tabla1[[CODIGO]:[PRECIO VENTA]],7,0)</f>
        <v>2400</v>
      </c>
    </row>
    <row r="72" spans="2:6">
      <c r="B72" s="4" t="s">
        <v>343</v>
      </c>
      <c r="C72" s="3" t="s">
        <v>344</v>
      </c>
      <c r="D72" s="4" t="s">
        <v>52</v>
      </c>
      <c r="E72" s="4" t="s">
        <v>298</v>
      </c>
      <c r="F72" s="57">
        <f>+VLOOKUP(C72,Tabla1[[CODIGO]:[PRECIO VENTA]],7,0)</f>
        <v>11500</v>
      </c>
    </row>
    <row r="73" spans="2:6">
      <c r="B73" s="4" t="s">
        <v>308</v>
      </c>
      <c r="C73" s="3" t="s">
        <v>309</v>
      </c>
      <c r="D73" s="4" t="s">
        <v>52</v>
      </c>
      <c r="E73" s="4" t="s">
        <v>298</v>
      </c>
      <c r="F73" s="57">
        <f>+VLOOKUP(C73,Tabla1[[CODIGO]:[PRECIO VENTA]],7,0)</f>
        <v>1600</v>
      </c>
    </row>
    <row r="75" spans="2:6">
      <c r="B75" s="5" t="s">
        <v>337</v>
      </c>
      <c r="C75" s="21" t="s">
        <v>1199</v>
      </c>
      <c r="D75" s="5" t="s">
        <v>300</v>
      </c>
      <c r="E75" s="5" t="s">
        <v>301</v>
      </c>
      <c r="F75" s="57">
        <f>+VLOOKUP(C75,Tabla1[[CODIGO]:[PRECIO VENTA]],7,0)</f>
        <v>5200</v>
      </c>
    </row>
    <row r="76" spans="2:6">
      <c r="B76" s="6" t="s">
        <v>467</v>
      </c>
      <c r="C76" s="3" t="s">
        <v>468</v>
      </c>
      <c r="D76" s="6" t="s">
        <v>469</v>
      </c>
      <c r="E76" s="6" t="s">
        <v>470</v>
      </c>
      <c r="F76" s="57">
        <f>+VLOOKUP(C76,Tabla1[[CODIGO]:[PRECIO VENTA]],7,0)</f>
        <v>1650</v>
      </c>
    </row>
    <row r="77" spans="2:6">
      <c r="B77" s="6" t="s">
        <v>430</v>
      </c>
      <c r="C77" s="3" t="s">
        <v>431</v>
      </c>
      <c r="D77" s="6" t="s">
        <v>432</v>
      </c>
      <c r="E77" s="6" t="s">
        <v>433</v>
      </c>
      <c r="F77" s="57">
        <f>+VLOOKUP(C77,Tabla1[[CODIGO]:[PRECIO VENTA]],7,0)</f>
        <v>1600</v>
      </c>
    </row>
    <row r="78" spans="2:6">
      <c r="B78" s="6" t="s">
        <v>428</v>
      </c>
      <c r="C78" s="3" t="s">
        <v>429</v>
      </c>
      <c r="D78" s="6" t="s">
        <v>214</v>
      </c>
      <c r="E78" s="6" t="s">
        <v>44</v>
      </c>
      <c r="F78" s="57">
        <f>+VLOOKUP(C78,Tabla1[[CODIGO]:[PRECIO VENTA]],7,0)</f>
        <v>2200</v>
      </c>
    </row>
    <row r="79" spans="2:6">
      <c r="B79" s="6" t="s">
        <v>460</v>
      </c>
      <c r="C79" s="3" t="s">
        <v>613</v>
      </c>
      <c r="D79" s="6" t="s">
        <v>461</v>
      </c>
      <c r="E79" s="6" t="s">
        <v>451</v>
      </c>
      <c r="F79" s="57">
        <f>+VLOOKUP(C79,Tabla1[[CODIGO]:[PRECIO VENTA]],7,0)</f>
        <v>21500</v>
      </c>
    </row>
    <row r="80" spans="2:6">
      <c r="B80" s="6" t="s">
        <v>462</v>
      </c>
      <c r="C80" s="3" t="s">
        <v>616</v>
      </c>
      <c r="D80" s="6" t="s">
        <v>463</v>
      </c>
      <c r="E80" s="6" t="s">
        <v>454</v>
      </c>
      <c r="F80" s="57">
        <f>+VLOOKUP(C80,Tabla1[[CODIGO]:[PRECIO VENTA]],7,0)</f>
        <v>24500</v>
      </c>
    </row>
    <row r="81" spans="2:6">
      <c r="B81" s="6" t="s">
        <v>434</v>
      </c>
      <c r="C81" s="26" t="s">
        <v>1151</v>
      </c>
      <c r="D81" s="6" t="s">
        <v>67</v>
      </c>
      <c r="E81" s="6" t="s">
        <v>435</v>
      </c>
      <c r="F81" s="57">
        <f>+VLOOKUP(C81,Tabla1[[CODIGO]:[PRECIO VENTA]],7,0)</f>
        <v>1800</v>
      </c>
    </row>
    <row r="82" spans="2:6">
      <c r="B82" s="6" t="s">
        <v>436</v>
      </c>
      <c r="C82" s="26" t="s">
        <v>1153</v>
      </c>
      <c r="D82" s="6" t="s">
        <v>437</v>
      </c>
      <c r="E82" s="6" t="s">
        <v>5</v>
      </c>
      <c r="F82" s="57">
        <f>+VLOOKUP(C82,Tabla1[[CODIGO]:[PRECIO VENTA]],7,0)</f>
        <v>1600</v>
      </c>
    </row>
    <row r="83" spans="2:6">
      <c r="B83" s="6" t="s">
        <v>438</v>
      </c>
      <c r="C83" s="26" t="s">
        <v>1155</v>
      </c>
      <c r="D83" s="6" t="s">
        <v>439</v>
      </c>
      <c r="E83" s="6" t="s">
        <v>5</v>
      </c>
      <c r="F83" s="57">
        <f>+VLOOKUP(C83,Tabla1[[CODIGO]:[PRECIO VENTA]],7,0)</f>
        <v>3800</v>
      </c>
    </row>
    <row r="84" spans="2:6">
      <c r="B84" s="6" t="s">
        <v>442</v>
      </c>
      <c r="C84" s="26" t="s">
        <v>1159</v>
      </c>
      <c r="D84" s="6" t="s">
        <v>443</v>
      </c>
      <c r="E84" s="6" t="s">
        <v>5</v>
      </c>
      <c r="F84" s="57">
        <f>+VLOOKUP(C84,Tabla1[[CODIGO]:[PRECIO VENTA]],7,0)</f>
        <v>5850</v>
      </c>
    </row>
    <row r="85" spans="2:6">
      <c r="B85" s="6" t="s">
        <v>440</v>
      </c>
      <c r="C85" s="26" t="s">
        <v>1157</v>
      </c>
      <c r="D85" s="6" t="s">
        <v>441</v>
      </c>
      <c r="E85" s="6" t="s">
        <v>5</v>
      </c>
      <c r="F85" s="57">
        <f>+VLOOKUP(C85,Tabla1[[CODIGO]:[PRECIO VENTA]],7,0)</f>
        <v>7000</v>
      </c>
    </row>
    <row r="86" spans="2:6">
      <c r="B86" s="6" t="s">
        <v>444</v>
      </c>
      <c r="C86" s="26" t="s">
        <v>1161</v>
      </c>
      <c r="D86" s="6" t="s">
        <v>445</v>
      </c>
      <c r="E86" s="6" t="s">
        <v>446</v>
      </c>
      <c r="F86" s="57">
        <f>+VLOOKUP(C86,Tabla1[[CODIGO]:[PRECIO VENTA]],7,0)</f>
        <v>2100</v>
      </c>
    </row>
    <row r="87" spans="2:6">
      <c r="B87" s="6" t="s">
        <v>447</v>
      </c>
      <c r="C87" s="26" t="s">
        <v>1163</v>
      </c>
      <c r="D87" s="6" t="s">
        <v>448</v>
      </c>
      <c r="E87" s="6" t="s">
        <v>44</v>
      </c>
      <c r="F87" s="57">
        <f>+VLOOKUP(C87,Tabla1[[CODIGO]:[PRECIO VENTA]],7,0)</f>
        <v>5850</v>
      </c>
    </row>
    <row r="88" spans="2:6">
      <c r="B88" s="6" t="s">
        <v>449</v>
      </c>
      <c r="C88" s="26" t="s">
        <v>1165</v>
      </c>
      <c r="D88" s="6" t="s">
        <v>450</v>
      </c>
      <c r="E88" s="6" t="s">
        <v>451</v>
      </c>
      <c r="F88" s="57">
        <f>+VLOOKUP(C88,Tabla1[[CODIGO]:[PRECIO VENTA]],7,0)</f>
        <v>5850</v>
      </c>
    </row>
    <row r="89" spans="2:6">
      <c r="B89" s="6" t="s">
        <v>452</v>
      </c>
      <c r="C89" s="26" t="s">
        <v>1167</v>
      </c>
      <c r="D89" s="6" t="s">
        <v>453</v>
      </c>
      <c r="E89" s="6" t="s">
        <v>454</v>
      </c>
      <c r="F89" s="57">
        <f>+VLOOKUP(C89,Tabla1[[CODIGO]:[PRECIO VENTA]],7,0)</f>
        <v>27500</v>
      </c>
    </row>
    <row r="90" spans="2:6">
      <c r="B90" s="6" t="s">
        <v>455</v>
      </c>
      <c r="C90" s="26" t="s">
        <v>1169</v>
      </c>
      <c r="D90" s="6" t="s">
        <v>456</v>
      </c>
      <c r="E90" s="6" t="s">
        <v>457</v>
      </c>
      <c r="F90" s="57">
        <f>+VLOOKUP(C90,Tabla1[[CODIGO]:[PRECIO VENTA]],7,0)</f>
        <v>15000</v>
      </c>
    </row>
    <row r="91" spans="2:6">
      <c r="B91" s="6" t="s">
        <v>458</v>
      </c>
      <c r="C91" s="26" t="s">
        <v>1171</v>
      </c>
      <c r="D91" s="6" t="s">
        <v>459</v>
      </c>
      <c r="E91" s="6" t="s">
        <v>454</v>
      </c>
      <c r="F91" s="57">
        <f>+VLOOKUP(C91,Tabla1[[CODIGO]:[PRECIO VENTA]],7,0)</f>
        <v>17000</v>
      </c>
    </row>
    <row r="92" spans="2:6">
      <c r="B92" s="6" t="s">
        <v>478</v>
      </c>
      <c r="C92" s="26" t="s">
        <v>1173</v>
      </c>
      <c r="D92" s="6" t="s">
        <v>437</v>
      </c>
      <c r="E92" s="6" t="s">
        <v>5</v>
      </c>
      <c r="F92" s="57">
        <f>+VLOOKUP(C92,Tabla1[[CODIGO]:[PRECIO VENTA]],7,0)</f>
        <v>4200</v>
      </c>
    </row>
    <row r="93" spans="2:6">
      <c r="B93" s="6" t="s">
        <v>495</v>
      </c>
      <c r="C93" s="3" t="s">
        <v>496</v>
      </c>
      <c r="D93" s="6" t="s">
        <v>485</v>
      </c>
      <c r="E93" s="6" t="s">
        <v>1098</v>
      </c>
      <c r="F93" s="57">
        <f>+VLOOKUP(C93,Tabla1[[CODIGO]:[PRECIO VENTA]],7,0)</f>
        <v>13750</v>
      </c>
    </row>
    <row r="94" spans="2:6">
      <c r="B94" s="6" t="s">
        <v>1097</v>
      </c>
      <c r="C94" s="3" t="s">
        <v>486</v>
      </c>
      <c r="D94" s="6" t="s">
        <v>46</v>
      </c>
      <c r="E94" s="6" t="s">
        <v>47</v>
      </c>
      <c r="F94" s="57">
        <f>+VLOOKUP(C94,Tabla1[[CODIGO]:[PRECIO VENTA]],7,0)</f>
        <v>1550</v>
      </c>
    </row>
    <row r="95" spans="2:6">
      <c r="B95" s="6" t="s">
        <v>1103</v>
      </c>
      <c r="C95" s="17" t="s">
        <v>517</v>
      </c>
      <c r="D95" s="6" t="s">
        <v>189</v>
      </c>
      <c r="E95" s="6" t="s">
        <v>1101</v>
      </c>
      <c r="F95" s="57">
        <f>+VLOOKUP(C95,Tabla1[[CODIGO]:[PRECIO VENTA]],7,0)</f>
        <v>1400</v>
      </c>
    </row>
    <row r="96" spans="2:6">
      <c r="B96" s="6" t="s">
        <v>501</v>
      </c>
      <c r="C96" s="3" t="s">
        <v>502</v>
      </c>
      <c r="D96" s="6" t="s">
        <v>499</v>
      </c>
      <c r="E96" s="6" t="s">
        <v>500</v>
      </c>
      <c r="F96" s="57">
        <f>+VLOOKUP(C96,Tabla1[[CODIGO]:[PRECIO VENTA]],7,0)</f>
        <v>1400</v>
      </c>
    </row>
    <row r="97" spans="2:6">
      <c r="B97" s="7" t="s">
        <v>45</v>
      </c>
      <c r="C97" s="26" t="s">
        <v>1107</v>
      </c>
      <c r="D97" s="7" t="s">
        <v>46</v>
      </c>
      <c r="E97" s="7" t="s">
        <v>47</v>
      </c>
      <c r="F97" s="57">
        <f>+VLOOKUP(C97,Tabla1[[CODIGO]:[PRECIO VENTA]],7,0)</f>
        <v>1500</v>
      </c>
    </row>
    <row r="98" spans="2:6">
      <c r="B98" s="6" t="s">
        <v>31</v>
      </c>
      <c r="C98" s="26" t="s">
        <v>1175</v>
      </c>
      <c r="D98" s="6" t="s">
        <v>33</v>
      </c>
      <c r="E98" s="6" t="s">
        <v>482</v>
      </c>
      <c r="F98" s="57">
        <f>+VLOOKUP(C98,Tabla1[[CODIGO]:[PRECIO VENTA]],7,0)</f>
        <v>1200</v>
      </c>
    </row>
    <row r="99" spans="2:6">
      <c r="B99" s="6" t="s">
        <v>493</v>
      </c>
      <c r="C99" s="26" t="s">
        <v>1177</v>
      </c>
      <c r="D99" s="6" t="s">
        <v>492</v>
      </c>
      <c r="E99" s="6" t="s">
        <v>287</v>
      </c>
      <c r="F99" s="57">
        <f>+VLOOKUP(C99,Tabla1[[CODIGO]:[PRECIO VENTA]],7,0)</f>
        <v>5150</v>
      </c>
    </row>
    <row r="100" spans="2:6">
      <c r="B100" s="6" t="s">
        <v>494</v>
      </c>
      <c r="C100" s="26" t="s">
        <v>1179</v>
      </c>
      <c r="D100" s="6" t="s">
        <v>492</v>
      </c>
      <c r="E100" s="6" t="s">
        <v>287</v>
      </c>
      <c r="F100" s="57">
        <f>+VLOOKUP(C100,Tabla1[[CODIGO]:[PRECIO VENTA]],7,0)</f>
        <v>4950</v>
      </c>
    </row>
    <row r="101" spans="2:6">
      <c r="B101" s="6" t="s">
        <v>503</v>
      </c>
      <c r="C101" s="26" t="s">
        <v>1181</v>
      </c>
      <c r="D101" s="6" t="s">
        <v>485</v>
      </c>
      <c r="E101" s="6" t="s">
        <v>47</v>
      </c>
      <c r="F101" s="57">
        <f>+VLOOKUP(C101,Tabla1[[CODIGO]:[PRECIO VENTA]],7,0)</f>
        <v>6350</v>
      </c>
    </row>
    <row r="102" spans="2:6">
      <c r="B102" s="6" t="s">
        <v>504</v>
      </c>
      <c r="C102" s="26" t="s">
        <v>1183</v>
      </c>
      <c r="D102" s="6" t="s">
        <v>505</v>
      </c>
      <c r="E102" s="6" t="s">
        <v>506</v>
      </c>
      <c r="F102" s="57">
        <f>+VLOOKUP(C102,Tabla1[[CODIGO]:[PRECIO VENTA]],7,0)</f>
        <v>6100</v>
      </c>
    </row>
    <row r="103" spans="2:6">
      <c r="B103" s="6" t="s">
        <v>508</v>
      </c>
      <c r="C103" s="26" t="s">
        <v>1187</v>
      </c>
      <c r="D103" s="6" t="s">
        <v>509</v>
      </c>
      <c r="E103" s="6" t="s">
        <v>506</v>
      </c>
      <c r="F103" s="57">
        <f>+VLOOKUP(C103,Tabla1[[CODIGO]:[PRECIO VENTA]],7,0)</f>
        <v>4700</v>
      </c>
    </row>
    <row r="104" spans="2:6">
      <c r="B104" s="6" t="s">
        <v>510</v>
      </c>
      <c r="C104" s="26" t="s">
        <v>1189</v>
      </c>
      <c r="D104" s="6" t="s">
        <v>511</v>
      </c>
      <c r="E104" s="6" t="s">
        <v>1099</v>
      </c>
      <c r="F104" s="57">
        <f>+VLOOKUP(C104,Tabla1[[CODIGO]:[PRECIO VENTA]],7,0)</f>
        <v>4950</v>
      </c>
    </row>
    <row r="105" spans="2:6">
      <c r="B105" s="6" t="s">
        <v>515</v>
      </c>
      <c r="C105" s="26" t="s">
        <v>1191</v>
      </c>
      <c r="D105" s="6" t="s">
        <v>485</v>
      </c>
      <c r="E105" s="6" t="s">
        <v>1100</v>
      </c>
      <c r="F105" s="57">
        <f>+VLOOKUP(C105,Tabla1[[CODIGO]:[PRECIO VENTA]],7,0)</f>
        <v>2600</v>
      </c>
    </row>
    <row r="106" spans="2:6">
      <c r="B106" s="6" t="s">
        <v>516</v>
      </c>
      <c r="C106" s="26" t="s">
        <v>1193</v>
      </c>
      <c r="D106" s="6" t="s">
        <v>511</v>
      </c>
      <c r="E106" s="6" t="s">
        <v>1099</v>
      </c>
      <c r="F106" s="57">
        <f>+VLOOKUP(C106,Tabla1[[CODIGO]:[PRECIO VENTA]],7,0)</f>
        <v>2600</v>
      </c>
    </row>
    <row r="107" spans="2:6">
      <c r="B107" s="4" t="s">
        <v>288</v>
      </c>
      <c r="C107" s="3" t="s">
        <v>289</v>
      </c>
      <c r="D107" s="4" t="s">
        <v>290</v>
      </c>
      <c r="E107" s="4" t="s">
        <v>1072</v>
      </c>
      <c r="F107" s="57">
        <f>+VLOOKUP(C107,Tabla1[[CODIGO]:[PRECIO VENTA]],7,0)</f>
        <v>2850</v>
      </c>
    </row>
    <row r="109" spans="2:6">
      <c r="B109" s="4" t="s">
        <v>1086</v>
      </c>
      <c r="C109" s="3" t="s">
        <v>286</v>
      </c>
      <c r="D109" s="4" t="s">
        <v>135</v>
      </c>
      <c r="E109" s="4" t="s">
        <v>287</v>
      </c>
      <c r="F109" s="57">
        <f>+VLOOKUP(C109,Tabla1[[CODIGO]:[PRECIO VENTA]],7,0)</f>
        <v>2350</v>
      </c>
    </row>
    <row r="111" spans="2:6">
      <c r="B111" s="4" t="s">
        <v>266</v>
      </c>
      <c r="C111" s="3" t="s">
        <v>267</v>
      </c>
      <c r="D111" s="4" t="s">
        <v>135</v>
      </c>
      <c r="E111" s="4" t="s">
        <v>1079</v>
      </c>
      <c r="F111" s="57">
        <f>+VLOOKUP(C111,Tabla1[[CODIGO]:[PRECIO VENTA]],7,0)</f>
        <v>1600</v>
      </c>
    </row>
    <row r="112" spans="2:6">
      <c r="B112" s="5" t="s">
        <v>1091</v>
      </c>
      <c r="C112" s="3" t="s">
        <v>317</v>
      </c>
      <c r="D112" s="5" t="s">
        <v>312</v>
      </c>
      <c r="E112" s="5" t="s">
        <v>53</v>
      </c>
      <c r="F112" s="57">
        <f>+VLOOKUP(C112,Tabla1[[CODIGO]:[PRECIO VENTA]],7,0)</f>
        <v>2950</v>
      </c>
    </row>
    <row r="113" spans="2:11">
      <c r="B113" s="4" t="s">
        <v>424</v>
      </c>
      <c r="C113" s="3" t="s">
        <v>425</v>
      </c>
      <c r="D113" s="4" t="s">
        <v>233</v>
      </c>
      <c r="E113" s="4" t="s">
        <v>56</v>
      </c>
      <c r="F113" s="57">
        <f>+VLOOKUP(C113,Tabla1[[CODIGO]:[PRECIO VENTA]],7,0)</f>
        <v>32500</v>
      </c>
    </row>
    <row r="115" spans="2:11">
      <c r="B115" s="4" t="s">
        <v>375</v>
      </c>
      <c r="C115" s="3" t="s">
        <v>376</v>
      </c>
      <c r="D115" s="4" t="s">
        <v>377</v>
      </c>
      <c r="E115" s="4" t="s">
        <v>56</v>
      </c>
      <c r="F115" s="57">
        <f>+VLOOKUP(C115,Tabla1[[CODIGO]:[PRECIO VENTA]],7,0)</f>
        <v>1100</v>
      </c>
    </row>
    <row r="116" spans="2:11">
      <c r="B116" s="5" t="s">
        <v>395</v>
      </c>
      <c r="C116" s="59" t="s">
        <v>396</v>
      </c>
      <c r="D116" s="5" t="s">
        <v>397</v>
      </c>
      <c r="E116" s="5" t="s">
        <v>44</v>
      </c>
      <c r="F116" s="57">
        <f>+VLOOKUP(C116,Tabla1[[CODIGO]:[PRECIO VENTA]],7,0)</f>
        <v>2350</v>
      </c>
    </row>
    <row r="119" spans="2:11">
      <c r="B119" s="5" t="s">
        <v>398</v>
      </c>
      <c r="C119" s="26" t="s">
        <v>1141</v>
      </c>
      <c r="D119" s="5" t="s">
        <v>399</v>
      </c>
      <c r="E119" s="5" t="s">
        <v>44</v>
      </c>
      <c r="F119" s="57">
        <f>+VLOOKUP(C119,Tabla1[[CODIGO]:[PRECIO VENTA]],7,0)</f>
        <v>3500</v>
      </c>
    </row>
    <row r="120" spans="2:11">
      <c r="B120" s="5" t="s">
        <v>400</v>
      </c>
      <c r="C120" s="26" t="s">
        <v>1143</v>
      </c>
      <c r="D120" s="5" t="s">
        <v>401</v>
      </c>
      <c r="E120" s="5" t="s">
        <v>44</v>
      </c>
      <c r="F120" s="57">
        <f>+VLOOKUP(C120,Tabla1[[CODIGO]:[PRECIO VENTA]],7,0)</f>
        <v>8400</v>
      </c>
    </row>
    <row r="121" spans="2:11">
      <c r="B121" s="5" t="s">
        <v>402</v>
      </c>
      <c r="C121" s="26" t="s">
        <v>1145</v>
      </c>
      <c r="D121" s="5" t="s">
        <v>238</v>
      </c>
      <c r="E121" s="5" t="s">
        <v>44</v>
      </c>
      <c r="F121" s="57">
        <f>+VLOOKUP(C121,Tabla1[[CODIGO]:[PRECIO VENTA]],7,0)</f>
        <v>9100</v>
      </c>
    </row>
    <row r="122" spans="2:11">
      <c r="B122" s="4" t="s">
        <v>413</v>
      </c>
      <c r="C122" s="26" t="s">
        <v>1147</v>
      </c>
      <c r="D122" s="4" t="s">
        <v>231</v>
      </c>
      <c r="E122" s="4" t="s">
        <v>56</v>
      </c>
      <c r="F122" s="57">
        <f>+VLOOKUP(C122,Tabla1[[CODIGO]:[PRECIO VENTA]],7,0)</f>
        <v>3000</v>
      </c>
    </row>
    <row r="123" spans="2:11">
      <c r="B123" s="4" t="s">
        <v>414</v>
      </c>
      <c r="C123" s="26" t="s">
        <v>1149</v>
      </c>
      <c r="D123" s="4" t="s">
        <v>233</v>
      </c>
      <c r="E123" s="4" t="s">
        <v>415</v>
      </c>
      <c r="F123" s="57">
        <f>+VLOOKUP(C123,Tabla1[[CODIGO]:[PRECIO VENTA]],7,0)</f>
        <v>1900</v>
      </c>
    </row>
    <row r="124" spans="2:11">
      <c r="B124" s="83" t="s">
        <v>1309</v>
      </c>
      <c r="C124" s="72" t="s">
        <v>1310</v>
      </c>
      <c r="D124" s="84" t="s">
        <v>1311</v>
      </c>
      <c r="E124" s="84" t="s">
        <v>1312</v>
      </c>
      <c r="F124" s="57">
        <f>+VLOOKUP(C124,Tabla1[[CODIGO]:[PRECIO VENTA]],7,0)</f>
        <v>1600</v>
      </c>
    </row>
    <row r="125" spans="2:11">
      <c r="B125" s="83" t="s">
        <v>1313</v>
      </c>
      <c r="C125" s="72" t="s">
        <v>1314</v>
      </c>
      <c r="D125" s="84" t="s">
        <v>1315</v>
      </c>
      <c r="E125" s="84" t="s">
        <v>1316</v>
      </c>
      <c r="F125" s="57">
        <f>+VLOOKUP(C125,Tabla1[[CODIGO]:[PRECIO VENTA]],7,0)</f>
        <v>1650</v>
      </c>
    </row>
    <row r="126" spans="2:11">
      <c r="B126" s="83" t="s">
        <v>1317</v>
      </c>
      <c r="C126" s="72" t="s">
        <v>1318</v>
      </c>
      <c r="D126" s="84" t="s">
        <v>135</v>
      </c>
      <c r="E126" s="84" t="s">
        <v>1319</v>
      </c>
      <c r="F126" s="57">
        <f>+VLOOKUP(C126,Tabla1[[CODIGO]:[PRECIO VENTA]],7,0)</f>
        <v>3100</v>
      </c>
    </row>
    <row r="127" spans="2:11">
      <c r="B127" s="83" t="s">
        <v>1320</v>
      </c>
      <c r="C127" s="72" t="s">
        <v>1321</v>
      </c>
      <c r="D127" s="84" t="s">
        <v>117</v>
      </c>
      <c r="E127" s="84" t="s">
        <v>1322</v>
      </c>
      <c r="F127" s="57">
        <f>+VLOOKUP(C127,Tabla1[[CODIGO]:[PRECIO VENTA]],7,0)</f>
        <v>2200</v>
      </c>
    </row>
    <row r="128" spans="2:11">
      <c r="B128" s="83" t="s">
        <v>1323</v>
      </c>
      <c r="C128" s="72" t="s">
        <v>1324</v>
      </c>
      <c r="D128" s="85" t="s">
        <v>117</v>
      </c>
      <c r="E128" s="85" t="s">
        <v>500</v>
      </c>
      <c r="F128" s="57">
        <f>+VLOOKUP(C128,Tabla1[[CODIGO]:[PRECIO VENTA]],7,0)</f>
        <v>2300</v>
      </c>
      <c r="G128" s="4" t="s">
        <v>262</v>
      </c>
      <c r="H128" s="3" t="s">
        <v>263</v>
      </c>
      <c r="I128" s="4" t="s">
        <v>17</v>
      </c>
      <c r="J128" s="4" t="s">
        <v>1077</v>
      </c>
      <c r="K128" s="57">
        <f>+VLOOKUP(H128,Tabla1[[CODIGO]:[PRECIO VENTA]],7,0)</f>
        <v>1500</v>
      </c>
    </row>
    <row r="129" spans="2:11" ht="15.75">
      <c r="B129" s="104" t="s">
        <v>1308</v>
      </c>
      <c r="G129" s="5" t="s">
        <v>294</v>
      </c>
      <c r="H129" s="3" t="s">
        <v>295</v>
      </c>
      <c r="I129" s="5" t="s">
        <v>175</v>
      </c>
      <c r="J129" s="5" t="s">
        <v>296</v>
      </c>
      <c r="K129" s="57">
        <f>+VLOOKUP(H129,Tabla1[[CODIGO]:[PRECIO VENTA]],7,0)</f>
        <v>950</v>
      </c>
    </row>
    <row r="130" spans="2:11">
      <c r="G130" s="4" t="s">
        <v>115</v>
      </c>
      <c r="H130" s="3" t="s">
        <v>116</v>
      </c>
      <c r="I130" s="4" t="s">
        <v>117</v>
      </c>
      <c r="J130" s="4" t="s">
        <v>47</v>
      </c>
      <c r="K130" s="57">
        <f>+VLOOKUP(H130,Tabla1[[CODIGO]:[PRECIO VENTA]],7,0)</f>
        <v>1600</v>
      </c>
    </row>
    <row r="131" spans="2:11">
      <c r="B131" s="87" t="s">
        <v>1346</v>
      </c>
      <c r="C131" s="85" t="s">
        <v>1347</v>
      </c>
      <c r="D131" s="87" t="s">
        <v>1343</v>
      </c>
      <c r="E131" s="87" t="s">
        <v>221</v>
      </c>
      <c r="F131" s="57">
        <f>+VLOOKUP(C131,Tabla1[[CODIGO]:[PRECIO VENTA]],7,0)</f>
        <v>2900</v>
      </c>
      <c r="G131" s="5" t="s">
        <v>166</v>
      </c>
      <c r="H131" s="3" t="s">
        <v>299</v>
      </c>
      <c r="I131" s="5" t="s">
        <v>300</v>
      </c>
      <c r="J131" s="5" t="s">
        <v>301</v>
      </c>
      <c r="K131" s="57">
        <f>+VLOOKUP(H131,Tabla1[[CODIGO]:[PRECIO VENTA]],7,0)</f>
        <v>1100</v>
      </c>
    </row>
    <row r="132" spans="2:11">
      <c r="B132" s="87" t="s">
        <v>1348</v>
      </c>
      <c r="C132" s="85" t="s">
        <v>1349</v>
      </c>
      <c r="D132" s="87" t="s">
        <v>1350</v>
      </c>
      <c r="E132" s="87" t="s">
        <v>221</v>
      </c>
      <c r="F132" s="57">
        <f>+VLOOKUP(C132,Tabla1[[CODIGO]:[PRECIO VENTA]],7,0)</f>
        <v>3700</v>
      </c>
    </row>
    <row r="133" spans="2:11">
      <c r="C133" s="85"/>
      <c r="D133" s="87"/>
      <c r="E133" s="87"/>
      <c r="F133" s="57"/>
    </row>
    <row r="134" spans="2:11">
      <c r="B134" s="87" t="s">
        <v>1341</v>
      </c>
      <c r="C134" s="85" t="s">
        <v>1342</v>
      </c>
      <c r="D134" s="87" t="s">
        <v>1343</v>
      </c>
      <c r="E134" s="87" t="s">
        <v>221</v>
      </c>
      <c r="F134" s="57">
        <f>+VLOOKUP(C134,Tabla1[[CODIGO]:[PRECIO VENTA]],7,0)</f>
        <v>1600</v>
      </c>
    </row>
    <row r="136" spans="2:11">
      <c r="B136" s="88" t="s">
        <v>1401</v>
      </c>
      <c r="C136" s="85" t="s">
        <v>1402</v>
      </c>
      <c r="D136" s="88" t="s">
        <v>1403</v>
      </c>
      <c r="E136" s="88" t="s">
        <v>44</v>
      </c>
      <c r="F136" s="57">
        <f>+VLOOKUP(C136,Tabla1[[CODIGO]:[PRECIO VENTA]],7,0)</f>
        <v>2200</v>
      </c>
    </row>
    <row r="137" spans="2:11">
      <c r="B137" s="88" t="s">
        <v>1399</v>
      </c>
      <c r="C137" s="85" t="s">
        <v>1400</v>
      </c>
      <c r="D137" s="88" t="s">
        <v>214</v>
      </c>
      <c r="E137" s="88" t="s">
        <v>44</v>
      </c>
      <c r="F137" s="57">
        <f>+VLOOKUP(C137,Tabla1[[CODIGO]:[PRECIO VENTA]],7,0)</f>
        <v>2500</v>
      </c>
    </row>
    <row r="138" spans="2:11">
      <c r="B138" s="88" t="s">
        <v>1396</v>
      </c>
      <c r="C138" s="85" t="s">
        <v>1397</v>
      </c>
      <c r="D138" s="88" t="s">
        <v>1398</v>
      </c>
      <c r="E138" s="88" t="s">
        <v>482</v>
      </c>
      <c r="F138" s="57">
        <f>+VLOOKUP(C138,Tabla1[[CODIGO]:[PRECIO VENTA]],7,0)</f>
        <v>2000</v>
      </c>
    </row>
    <row r="139" spans="2:11">
      <c r="B139" s="5" t="s">
        <v>1378</v>
      </c>
      <c r="C139" s="3" t="s">
        <v>1415</v>
      </c>
      <c r="D139" s="5" t="s">
        <v>1414</v>
      </c>
      <c r="E139" s="5" t="s">
        <v>1413</v>
      </c>
      <c r="F139" s="57">
        <f>+VLOOKUP(C139,Tabla1[[CODIGO]:[PRECIO VENTA]],7,0)</f>
        <v>800</v>
      </c>
    </row>
    <row r="140" spans="2:11">
      <c r="B140" s="4" t="s">
        <v>1389</v>
      </c>
      <c r="C140" s="92" t="s">
        <v>1422</v>
      </c>
      <c r="D140" s="4" t="s">
        <v>153</v>
      </c>
      <c r="E140" s="4" t="s">
        <v>1081</v>
      </c>
      <c r="F140" s="57">
        <f>+VLOOKUP(C140,Tabla1[[CODIGO]:[PRECIO VENTA]],7,0)</f>
        <v>2950</v>
      </c>
    </row>
    <row r="145" spans="2:6">
      <c r="B145" s="5" t="s">
        <v>332</v>
      </c>
      <c r="C145" s="3" t="s">
        <v>317</v>
      </c>
      <c r="D145" s="5" t="s">
        <v>312</v>
      </c>
      <c r="E145" s="5" t="s">
        <v>53</v>
      </c>
      <c r="F145" s="57">
        <f>+VLOOKUP(C145,Tabla1[[CODIGO]:[PRECIO VENTA]],7,0)</f>
        <v>2950</v>
      </c>
    </row>
    <row r="146" spans="2:6">
      <c r="B146" s="6" t="s">
        <v>507</v>
      </c>
      <c r="C146" s="26" t="s">
        <v>1185</v>
      </c>
      <c r="D146" s="6" t="s">
        <v>505</v>
      </c>
      <c r="E146" s="6" t="s">
        <v>506</v>
      </c>
      <c r="F146" s="57">
        <f>+VLOOKUP(C146,Tabla1[[CODIGO]:[PRECIO VENTA]],7,0)</f>
        <v>6300</v>
      </c>
    </row>
    <row r="147" spans="2:6">
      <c r="B147" s="4" t="s">
        <v>271</v>
      </c>
      <c r="C147" s="3" t="s">
        <v>272</v>
      </c>
      <c r="D147" s="4" t="s">
        <v>153</v>
      </c>
      <c r="E147" s="4" t="s">
        <v>1081</v>
      </c>
      <c r="F147" s="57">
        <f>+VLOOKUP(C147,Tabla1[[CODIGO]:[PRECIO VENTA]],7,0)</f>
        <v>1650</v>
      </c>
    </row>
    <row r="148" spans="2:6">
      <c r="B148" s="4" t="s">
        <v>253</v>
      </c>
      <c r="C148" s="3" t="s">
        <v>254</v>
      </c>
      <c r="D148" s="4" t="s">
        <v>17</v>
      </c>
      <c r="E148" s="4" t="s">
        <v>1074</v>
      </c>
      <c r="F148" s="57">
        <v>1365</v>
      </c>
    </row>
    <row r="149" spans="2:6">
      <c r="B149" s="4" t="s">
        <v>276</v>
      </c>
      <c r="C149" s="3" t="s">
        <v>277</v>
      </c>
      <c r="D149" s="4" t="s">
        <v>135</v>
      </c>
      <c r="E149" s="4" t="s">
        <v>1082</v>
      </c>
      <c r="F149" s="57">
        <v>2365</v>
      </c>
    </row>
    <row r="150" spans="2:6">
      <c r="B150" s="4" t="s">
        <v>259</v>
      </c>
      <c r="C150" s="3" t="s">
        <v>260</v>
      </c>
      <c r="D150" s="4" t="s">
        <v>261</v>
      </c>
      <c r="E150" s="4" t="s">
        <v>1076</v>
      </c>
      <c r="F150" s="57">
        <v>1470</v>
      </c>
    </row>
    <row r="151" spans="2:6">
      <c r="B151" s="6" t="s">
        <v>512</v>
      </c>
      <c r="C151" s="3" t="s">
        <v>513</v>
      </c>
      <c r="D151" s="6" t="s">
        <v>511</v>
      </c>
      <c r="E151" s="6" t="s">
        <v>514</v>
      </c>
      <c r="F151" s="57">
        <v>1155</v>
      </c>
    </row>
  </sheetData>
  <mergeCells count="2">
    <mergeCell ref="K2:M2"/>
    <mergeCell ref="I6:K6"/>
  </mergeCells>
  <conditionalFormatting sqref="C12">
    <cfRule type="duplicateValues" dxfId="113" priority="43"/>
  </conditionalFormatting>
  <conditionalFormatting sqref="C13">
    <cfRule type="duplicateValues" dxfId="112" priority="42"/>
  </conditionalFormatting>
  <conditionalFormatting sqref="C15">
    <cfRule type="duplicateValues" dxfId="111" priority="41"/>
  </conditionalFormatting>
  <conditionalFormatting sqref="C16">
    <cfRule type="duplicateValues" dxfId="110" priority="40"/>
  </conditionalFormatting>
  <conditionalFormatting sqref="C17">
    <cfRule type="duplicateValues" dxfId="109" priority="39"/>
  </conditionalFormatting>
  <conditionalFormatting sqref="C24">
    <cfRule type="duplicateValues" dxfId="108" priority="37"/>
  </conditionalFormatting>
  <conditionalFormatting sqref="D32">
    <cfRule type="duplicateValues" dxfId="107" priority="36"/>
  </conditionalFormatting>
  <conditionalFormatting sqref="C37">
    <cfRule type="duplicateValues" dxfId="106" priority="35"/>
  </conditionalFormatting>
  <conditionalFormatting sqref="C39">
    <cfRule type="duplicateValues" dxfId="105" priority="34"/>
  </conditionalFormatting>
  <conditionalFormatting sqref="C43">
    <cfRule type="duplicateValues" dxfId="104" priority="33"/>
  </conditionalFormatting>
  <conditionalFormatting sqref="C46">
    <cfRule type="duplicateValues" dxfId="103" priority="32"/>
  </conditionalFormatting>
  <conditionalFormatting sqref="C47">
    <cfRule type="duplicateValues" dxfId="102" priority="31"/>
  </conditionalFormatting>
  <conditionalFormatting sqref="C48">
    <cfRule type="duplicateValues" dxfId="101" priority="30"/>
  </conditionalFormatting>
  <conditionalFormatting sqref="C78">
    <cfRule type="duplicateValues" dxfId="100" priority="28"/>
  </conditionalFormatting>
  <conditionalFormatting sqref="C79">
    <cfRule type="duplicateValues" dxfId="99" priority="27"/>
  </conditionalFormatting>
  <conditionalFormatting sqref="C81">
    <cfRule type="duplicateValues" dxfId="98" priority="26"/>
  </conditionalFormatting>
  <conditionalFormatting sqref="C83">
    <cfRule type="duplicateValues" dxfId="97" priority="25"/>
  </conditionalFormatting>
  <conditionalFormatting sqref="C85">
    <cfRule type="duplicateValues" dxfId="96" priority="24"/>
  </conditionalFormatting>
  <conditionalFormatting sqref="C86">
    <cfRule type="duplicateValues" dxfId="95" priority="23"/>
  </conditionalFormatting>
  <conditionalFormatting sqref="C94">
    <cfRule type="duplicateValues" dxfId="94" priority="22"/>
  </conditionalFormatting>
  <conditionalFormatting sqref="C95">
    <cfRule type="duplicateValues" dxfId="93" priority="21"/>
  </conditionalFormatting>
  <conditionalFormatting sqref="C100">
    <cfRule type="duplicateValues" dxfId="92" priority="20"/>
  </conditionalFormatting>
  <conditionalFormatting sqref="C101">
    <cfRule type="duplicateValues" dxfId="91" priority="19"/>
  </conditionalFormatting>
  <conditionalFormatting sqref="C102">
    <cfRule type="duplicateValues" dxfId="90" priority="18"/>
  </conditionalFormatting>
  <conditionalFormatting sqref="C103">
    <cfRule type="duplicateValues" dxfId="89" priority="17"/>
  </conditionalFormatting>
  <conditionalFormatting sqref="C104">
    <cfRule type="duplicateValues" dxfId="88" priority="16"/>
  </conditionalFormatting>
  <conditionalFormatting sqref="C124">
    <cfRule type="duplicateValues" dxfId="87" priority="12"/>
  </conditionalFormatting>
  <conditionalFormatting sqref="C125">
    <cfRule type="duplicateValues" dxfId="86" priority="11"/>
  </conditionalFormatting>
  <conditionalFormatting sqref="C126">
    <cfRule type="duplicateValues" dxfId="85" priority="10"/>
  </conditionalFormatting>
  <conditionalFormatting sqref="C127">
    <cfRule type="duplicateValues" dxfId="84" priority="9"/>
  </conditionalFormatting>
  <conditionalFormatting sqref="C128">
    <cfRule type="duplicateValues" dxfId="83" priority="7"/>
  </conditionalFormatting>
  <conditionalFormatting sqref="C128">
    <cfRule type="duplicateValues" dxfId="82" priority="8"/>
  </conditionalFormatting>
  <conditionalFormatting sqref="C136">
    <cfRule type="duplicateValues" dxfId="81" priority="6"/>
  </conditionalFormatting>
  <conditionalFormatting sqref="C137">
    <cfRule type="duplicateValues" dxfId="80" priority="5"/>
  </conditionalFormatting>
  <conditionalFormatting sqref="C138">
    <cfRule type="duplicateValues" dxfId="79" priority="4"/>
  </conditionalFormatting>
  <conditionalFormatting sqref="C140">
    <cfRule type="duplicateValues" dxfId="78" priority="3"/>
  </conditionalFormatting>
  <conditionalFormatting sqref="C146">
    <cfRule type="duplicateValues" dxfId="77" priority="2"/>
  </conditionalFormatting>
  <conditionalFormatting sqref="C151">
    <cfRule type="duplicateValues" dxfId="76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70550-B82F-424A-AA34-F8A5347858A7}">
  <sheetPr>
    <tabColor theme="1"/>
  </sheetPr>
  <dimension ref="H5:I84"/>
  <sheetViews>
    <sheetView topLeftCell="A29" workbookViewId="0">
      <selection activeCell="G50" sqref="G50"/>
    </sheetView>
  </sheetViews>
  <sheetFormatPr baseColWidth="10" defaultRowHeight="15"/>
  <cols>
    <col min="9" max="9" width="11.140625" bestFit="1" customWidth="1"/>
  </cols>
  <sheetData>
    <row r="5" spans="8:9">
      <c r="H5" s="77" t="s">
        <v>627</v>
      </c>
      <c r="I5" s="77" t="s">
        <v>628</v>
      </c>
    </row>
    <row r="6" spans="8:9">
      <c r="H6" s="78" t="s">
        <v>629</v>
      </c>
      <c r="I6" s="79">
        <v>3</v>
      </c>
    </row>
    <row r="7" spans="8:9">
      <c r="H7" s="78" t="s">
        <v>630</v>
      </c>
      <c r="I7" s="79">
        <v>5</v>
      </c>
    </row>
    <row r="8" spans="8:9">
      <c r="H8" s="78" t="s">
        <v>631</v>
      </c>
      <c r="I8" s="79">
        <v>3</v>
      </c>
    </row>
    <row r="9" spans="8:9">
      <c r="H9" s="78" t="s">
        <v>632</v>
      </c>
      <c r="I9" s="79">
        <v>6</v>
      </c>
    </row>
    <row r="10" spans="8:9">
      <c r="H10" s="78" t="s">
        <v>1307</v>
      </c>
      <c r="I10" s="79">
        <f>SUM(I6:I9)</f>
        <v>17</v>
      </c>
    </row>
    <row r="21" spans="8:9">
      <c r="H21" s="79" t="s">
        <v>633</v>
      </c>
      <c r="I21" s="79" t="s">
        <v>628</v>
      </c>
    </row>
    <row r="22" spans="8:9">
      <c r="H22" s="79" t="s">
        <v>122</v>
      </c>
      <c r="I22" s="79">
        <v>23</v>
      </c>
    </row>
    <row r="23" spans="8:9">
      <c r="H23" s="79" t="s">
        <v>118</v>
      </c>
      <c r="I23" s="79">
        <v>3</v>
      </c>
    </row>
    <row r="24" spans="8:9">
      <c r="H24" s="79" t="s">
        <v>163</v>
      </c>
      <c r="I24" s="79">
        <v>1</v>
      </c>
    </row>
    <row r="25" spans="8:9">
      <c r="H25" s="79" t="s">
        <v>139</v>
      </c>
      <c r="I25" s="79">
        <v>5</v>
      </c>
    </row>
    <row r="26" spans="8:9">
      <c r="H26" s="79" t="s">
        <v>1307</v>
      </c>
      <c r="I26" s="79">
        <f>SUM(I22:I25)</f>
        <v>32</v>
      </c>
    </row>
    <row r="37" spans="8:9">
      <c r="H37" s="79" t="s">
        <v>633</v>
      </c>
      <c r="I37" s="79" t="s">
        <v>628</v>
      </c>
    </row>
    <row r="38" spans="8:9">
      <c r="H38" s="79" t="s">
        <v>634</v>
      </c>
      <c r="I38" s="79">
        <v>7</v>
      </c>
    </row>
    <row r="39" spans="8:9">
      <c r="H39" s="79" t="s">
        <v>635</v>
      </c>
      <c r="I39" s="79">
        <v>1</v>
      </c>
    </row>
    <row r="40" spans="8:9">
      <c r="H40" s="79" t="s">
        <v>118</v>
      </c>
      <c r="I40" s="79">
        <v>2</v>
      </c>
    </row>
    <row r="41" spans="8:9">
      <c r="H41" s="79" t="s">
        <v>122</v>
      </c>
      <c r="I41" s="79">
        <v>6</v>
      </c>
    </row>
    <row r="42" spans="8:9">
      <c r="H42" s="79" t="s">
        <v>1307</v>
      </c>
      <c r="I42" s="79">
        <f>SUM(I38:I41)</f>
        <v>16</v>
      </c>
    </row>
    <row r="48" spans="8:9">
      <c r="H48" s="79" t="s">
        <v>636</v>
      </c>
      <c r="I48" s="79" t="s">
        <v>637</v>
      </c>
    </row>
    <row r="49" spans="8:9">
      <c r="H49" s="79" t="s">
        <v>1432</v>
      </c>
      <c r="I49" s="79">
        <v>4</v>
      </c>
    </row>
    <row r="50" spans="8:9">
      <c r="H50" s="79" t="s">
        <v>1351</v>
      </c>
      <c r="I50" s="79">
        <v>2</v>
      </c>
    </row>
    <row r="51" spans="8:9">
      <c r="H51" s="79" t="s">
        <v>1433</v>
      </c>
      <c r="I51" s="79">
        <v>1</v>
      </c>
    </row>
    <row r="52" spans="8:9">
      <c r="H52" s="79" t="s">
        <v>139</v>
      </c>
      <c r="I52" s="79">
        <v>10</v>
      </c>
    </row>
    <row r="53" spans="8:9">
      <c r="H53" s="79" t="s">
        <v>356</v>
      </c>
      <c r="I53" s="79">
        <v>4</v>
      </c>
    </row>
    <row r="54" spans="8:9">
      <c r="H54" s="79" t="s">
        <v>59</v>
      </c>
      <c r="I54" s="79">
        <v>8</v>
      </c>
    </row>
    <row r="55" spans="8:9">
      <c r="H55" s="79" t="s">
        <v>122</v>
      </c>
      <c r="I55" s="79">
        <v>9</v>
      </c>
    </row>
    <row r="56" spans="8:9">
      <c r="H56" s="79" t="s">
        <v>638</v>
      </c>
      <c r="I56" s="79">
        <v>5</v>
      </c>
    </row>
    <row r="57" spans="8:9">
      <c r="H57" s="79" t="s">
        <v>198</v>
      </c>
      <c r="I57" s="79">
        <v>1</v>
      </c>
    </row>
    <row r="58" spans="8:9">
      <c r="H58" s="79" t="s">
        <v>635</v>
      </c>
      <c r="I58" s="79">
        <v>17</v>
      </c>
    </row>
    <row r="59" spans="8:9">
      <c r="H59" s="79" t="s">
        <v>194</v>
      </c>
      <c r="I59" s="79">
        <v>3</v>
      </c>
    </row>
    <row r="60" spans="8:9">
      <c r="H60" s="79" t="s">
        <v>1307</v>
      </c>
      <c r="I60" s="79">
        <f>SUM(I49:I59)</f>
        <v>64</v>
      </c>
    </row>
    <row r="64" spans="8:9">
      <c r="H64" s="79" t="s">
        <v>636</v>
      </c>
      <c r="I64" s="79" t="s">
        <v>637</v>
      </c>
    </row>
    <row r="65" spans="8:9">
      <c r="H65" s="79" t="s">
        <v>634</v>
      </c>
      <c r="I65" s="79">
        <v>26</v>
      </c>
    </row>
    <row r="66" spans="8:9">
      <c r="H66" s="79" t="s">
        <v>59</v>
      </c>
      <c r="I66" s="79">
        <v>20</v>
      </c>
    </row>
    <row r="67" spans="8:9">
      <c r="H67" s="79" t="s">
        <v>635</v>
      </c>
      <c r="I67" s="79">
        <v>30</v>
      </c>
    </row>
    <row r="68" spans="8:9">
      <c r="H68" s="79" t="s">
        <v>122</v>
      </c>
      <c r="I68" s="79">
        <v>25</v>
      </c>
    </row>
    <row r="69" spans="8:9">
      <c r="H69" s="79" t="s">
        <v>638</v>
      </c>
      <c r="I69" s="79">
        <v>25</v>
      </c>
    </row>
    <row r="70" spans="8:9">
      <c r="H70" s="79" t="s">
        <v>1434</v>
      </c>
      <c r="I70" s="79">
        <v>2</v>
      </c>
    </row>
    <row r="71" spans="8:9">
      <c r="H71" s="79" t="s">
        <v>356</v>
      </c>
      <c r="I71" s="79">
        <v>9</v>
      </c>
    </row>
    <row r="72" spans="8:9">
      <c r="H72" s="79" t="s">
        <v>639</v>
      </c>
      <c r="I72" s="79">
        <v>4</v>
      </c>
    </row>
    <row r="73" spans="8:9">
      <c r="H73" s="79" t="s">
        <v>1307</v>
      </c>
      <c r="I73" s="79">
        <f>SUM(I65:I72)</f>
        <v>141</v>
      </c>
    </row>
    <row r="76" spans="8:9">
      <c r="I76" s="10"/>
    </row>
    <row r="79" spans="8:9">
      <c r="H79" s="79"/>
      <c r="I79" s="79"/>
    </row>
    <row r="80" spans="8:9">
      <c r="H80" s="79" t="s">
        <v>636</v>
      </c>
      <c r="I80" s="79" t="s">
        <v>628</v>
      </c>
    </row>
    <row r="81" spans="8:9">
      <c r="H81" s="79" t="s">
        <v>59</v>
      </c>
      <c r="I81" s="79">
        <v>2</v>
      </c>
    </row>
    <row r="82" spans="8:9">
      <c r="H82" s="79" t="s">
        <v>139</v>
      </c>
      <c r="I82" s="79">
        <v>1</v>
      </c>
    </row>
    <row r="83" spans="8:9">
      <c r="H83" s="79" t="s">
        <v>66</v>
      </c>
      <c r="I83" s="79">
        <v>2</v>
      </c>
    </row>
    <row r="84" spans="8:9">
      <c r="H84" s="79" t="s">
        <v>1307</v>
      </c>
      <c r="I84" s="79">
        <f>SUM(I81:I83)</f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166C2-0C5F-458C-844B-EC9592A363D7}">
  <sheetPr>
    <tabColor theme="1"/>
  </sheetPr>
  <dimension ref="A1:Q258"/>
  <sheetViews>
    <sheetView topLeftCell="G1" zoomScale="80" zoomScaleNormal="80" workbookViewId="0">
      <selection activeCell="K12" sqref="K12"/>
    </sheetView>
  </sheetViews>
  <sheetFormatPr baseColWidth="10" defaultColWidth="11.42578125" defaultRowHeight="12.75"/>
  <cols>
    <col min="1" max="1" width="17.28515625" style="37" bestFit="1" customWidth="1"/>
    <col min="2" max="4" width="11.42578125" style="37"/>
    <col min="5" max="5" width="40.42578125" style="37" bestFit="1" customWidth="1"/>
    <col min="6" max="6" width="13.42578125" style="37" bestFit="1" customWidth="1"/>
    <col min="7" max="7" width="59.5703125" style="37" bestFit="1" customWidth="1"/>
    <col min="8" max="9" width="11.42578125" style="37"/>
    <col min="10" max="10" width="16.5703125" style="37" bestFit="1" customWidth="1"/>
    <col min="11" max="11" width="11.42578125" style="110"/>
    <col min="12" max="12" width="20.42578125" style="37" bestFit="1" customWidth="1"/>
    <col min="13" max="13" width="18.5703125" style="37" bestFit="1" customWidth="1"/>
    <col min="14" max="14" width="50.140625" style="37" bestFit="1" customWidth="1"/>
    <col min="15" max="15" width="12.85546875" style="110" customWidth="1"/>
    <col min="16" max="16" width="16.28515625" style="37" customWidth="1"/>
    <col min="17" max="16384" width="11.42578125" style="37"/>
  </cols>
  <sheetData>
    <row r="1" spans="1:16">
      <c r="A1" s="80" t="s">
        <v>528</v>
      </c>
      <c r="B1" s="80" t="s">
        <v>529</v>
      </c>
      <c r="C1" s="80" t="s">
        <v>530</v>
      </c>
      <c r="D1" s="80" t="s">
        <v>531</v>
      </c>
      <c r="E1" s="80" t="s">
        <v>532</v>
      </c>
      <c r="F1" s="80" t="s">
        <v>533</v>
      </c>
      <c r="G1" s="80" t="s">
        <v>534</v>
      </c>
      <c r="H1" s="80" t="s">
        <v>535</v>
      </c>
      <c r="I1" s="80" t="s">
        <v>536</v>
      </c>
      <c r="J1" s="80" t="s">
        <v>537</v>
      </c>
      <c r="K1" s="111" t="s">
        <v>538</v>
      </c>
      <c r="L1" s="80" t="s">
        <v>539</v>
      </c>
      <c r="M1" s="80" t="s">
        <v>540</v>
      </c>
      <c r="N1" s="80" t="s">
        <v>541</v>
      </c>
      <c r="O1" s="112" t="s">
        <v>1594</v>
      </c>
      <c r="P1" s="113" t="s">
        <v>1600</v>
      </c>
    </row>
    <row r="2" spans="1:16">
      <c r="A2" s="37" t="s">
        <v>1419</v>
      </c>
      <c r="B2" s="37" t="s">
        <v>1420</v>
      </c>
      <c r="C2" s="37" t="s">
        <v>1304</v>
      </c>
      <c r="E2" s="38" t="s">
        <v>622</v>
      </c>
      <c r="F2" s="30" t="s">
        <v>24</v>
      </c>
      <c r="G2" s="37" t="s">
        <v>551</v>
      </c>
      <c r="H2" s="37">
        <v>18</v>
      </c>
      <c r="I2" s="37">
        <v>24</v>
      </c>
      <c r="J2" s="37">
        <v>24</v>
      </c>
      <c r="K2" s="110">
        <v>24</v>
      </c>
      <c r="L2" s="37" t="s">
        <v>1305</v>
      </c>
      <c r="M2" s="37" t="s">
        <v>1306</v>
      </c>
      <c r="N2" s="90">
        <v>44475</v>
      </c>
      <c r="O2" s="110">
        <v>18</v>
      </c>
      <c r="P2" s="37">
        <v>24</v>
      </c>
    </row>
    <row r="3" spans="1:16">
      <c r="A3" s="37" t="s">
        <v>1419</v>
      </c>
      <c r="B3" s="37" t="s">
        <v>1420</v>
      </c>
      <c r="C3" s="37" t="s">
        <v>1304</v>
      </c>
      <c r="E3" s="38" t="s">
        <v>622</v>
      </c>
      <c r="F3" s="30" t="s">
        <v>156</v>
      </c>
      <c r="G3" s="37" t="s">
        <v>1449</v>
      </c>
      <c r="H3" s="37">
        <v>2</v>
      </c>
      <c r="I3" s="37">
        <v>3</v>
      </c>
      <c r="J3" s="37">
        <v>6</v>
      </c>
      <c r="L3" s="37" t="s">
        <v>1305</v>
      </c>
      <c r="M3" s="37" t="s">
        <v>1306</v>
      </c>
      <c r="N3" s="90">
        <v>44475</v>
      </c>
      <c r="P3" s="37">
        <v>6</v>
      </c>
    </row>
    <row r="4" spans="1:16">
      <c r="A4" s="37" t="s">
        <v>1419</v>
      </c>
      <c r="B4" s="37" t="s">
        <v>1420</v>
      </c>
      <c r="C4" s="37" t="s">
        <v>1304</v>
      </c>
      <c r="E4" s="38" t="s">
        <v>622</v>
      </c>
      <c r="F4" s="30" t="s">
        <v>157</v>
      </c>
      <c r="G4" s="37" t="s">
        <v>1450</v>
      </c>
      <c r="H4" s="37">
        <v>2</v>
      </c>
      <c r="I4" s="37">
        <v>3</v>
      </c>
      <c r="J4" s="37">
        <v>6</v>
      </c>
      <c r="L4" s="37" t="s">
        <v>1305</v>
      </c>
      <c r="M4" s="37" t="s">
        <v>1306</v>
      </c>
      <c r="N4" s="90">
        <v>44475</v>
      </c>
      <c r="P4" s="37">
        <v>6</v>
      </c>
    </row>
    <row r="5" spans="1:16">
      <c r="A5" s="37" t="s">
        <v>1419</v>
      </c>
      <c r="B5" s="37" t="s">
        <v>1420</v>
      </c>
      <c r="C5" s="37" t="s">
        <v>1304</v>
      </c>
      <c r="E5" s="38" t="s">
        <v>622</v>
      </c>
      <c r="F5" s="30" t="s">
        <v>160</v>
      </c>
      <c r="G5" s="37" t="s">
        <v>1451</v>
      </c>
      <c r="H5" s="37">
        <v>2</v>
      </c>
      <c r="I5" s="37">
        <v>3</v>
      </c>
      <c r="J5" s="37">
        <v>6</v>
      </c>
      <c r="L5" s="37" t="s">
        <v>1305</v>
      </c>
      <c r="M5" s="37" t="s">
        <v>1306</v>
      </c>
      <c r="N5" s="90">
        <v>44475</v>
      </c>
      <c r="P5" s="37">
        <v>6</v>
      </c>
    </row>
    <row r="6" spans="1:16">
      <c r="A6" s="37" t="s">
        <v>1419</v>
      </c>
      <c r="B6" s="37" t="s">
        <v>1420</v>
      </c>
      <c r="C6" s="37" t="s">
        <v>1304</v>
      </c>
      <c r="E6" s="38" t="s">
        <v>622</v>
      </c>
      <c r="F6" s="30" t="s">
        <v>197</v>
      </c>
      <c r="G6" s="38" t="s">
        <v>1452</v>
      </c>
      <c r="H6" s="37">
        <v>2</v>
      </c>
      <c r="I6" s="37">
        <v>3</v>
      </c>
      <c r="J6" s="37">
        <v>6</v>
      </c>
      <c r="L6" s="37" t="s">
        <v>1305</v>
      </c>
      <c r="M6" s="37" t="s">
        <v>1306</v>
      </c>
      <c r="N6" s="90">
        <v>44475</v>
      </c>
      <c r="P6" s="37">
        <v>6</v>
      </c>
    </row>
    <row r="7" spans="1:16">
      <c r="A7" s="37" t="s">
        <v>1419</v>
      </c>
      <c r="B7" s="37" t="s">
        <v>1420</v>
      </c>
      <c r="C7" s="37" t="s">
        <v>1304</v>
      </c>
      <c r="E7" s="38" t="s">
        <v>622</v>
      </c>
      <c r="F7" s="30" t="s">
        <v>195</v>
      </c>
      <c r="G7" s="37" t="s">
        <v>1453</v>
      </c>
      <c r="H7" s="37">
        <v>2</v>
      </c>
      <c r="I7" s="37">
        <v>3</v>
      </c>
      <c r="J7" s="37">
        <v>6</v>
      </c>
      <c r="L7" s="37" t="s">
        <v>1305</v>
      </c>
      <c r="M7" s="37" t="s">
        <v>1306</v>
      </c>
      <c r="N7" s="90">
        <v>44475</v>
      </c>
      <c r="P7" s="37">
        <v>6</v>
      </c>
    </row>
    <row r="8" spans="1:16">
      <c r="A8" s="37" t="s">
        <v>1419</v>
      </c>
      <c r="B8" s="37" t="s">
        <v>1420</v>
      </c>
      <c r="C8" s="37" t="s">
        <v>1304</v>
      </c>
      <c r="E8" s="38" t="s">
        <v>622</v>
      </c>
      <c r="F8" s="30" t="s">
        <v>174</v>
      </c>
      <c r="G8" s="37" t="s">
        <v>1454</v>
      </c>
      <c r="H8" s="37">
        <v>2</v>
      </c>
      <c r="I8" s="37">
        <v>3</v>
      </c>
      <c r="J8" s="37">
        <v>6</v>
      </c>
      <c r="L8" s="37" t="s">
        <v>1305</v>
      </c>
      <c r="M8" s="37" t="s">
        <v>1306</v>
      </c>
      <c r="N8" s="90">
        <v>44475</v>
      </c>
    </row>
    <row r="9" spans="1:16">
      <c r="A9" s="37" t="s">
        <v>1419</v>
      </c>
      <c r="B9" s="37" t="s">
        <v>1420</v>
      </c>
      <c r="C9" s="37" t="s">
        <v>1304</v>
      </c>
      <c r="E9" s="38" t="s">
        <v>622</v>
      </c>
      <c r="F9" s="30" t="s">
        <v>167</v>
      </c>
      <c r="G9" s="37" t="s">
        <v>1455</v>
      </c>
      <c r="H9" s="37">
        <v>2</v>
      </c>
      <c r="I9" s="37">
        <v>3</v>
      </c>
      <c r="J9" s="37">
        <v>6</v>
      </c>
      <c r="L9" s="37" t="s">
        <v>1305</v>
      </c>
      <c r="M9" s="37" t="s">
        <v>1306</v>
      </c>
      <c r="N9" s="90">
        <v>44475</v>
      </c>
      <c r="P9" s="37">
        <v>6</v>
      </c>
    </row>
    <row r="10" spans="1:16">
      <c r="A10" s="37" t="s">
        <v>1419</v>
      </c>
      <c r="B10" s="37" t="s">
        <v>1420</v>
      </c>
      <c r="C10" s="37" t="s">
        <v>1304</v>
      </c>
      <c r="E10" s="38" t="s">
        <v>622</v>
      </c>
      <c r="F10" s="30" t="s">
        <v>28</v>
      </c>
      <c r="G10" s="37" t="s">
        <v>552</v>
      </c>
      <c r="H10" s="37">
        <v>18</v>
      </c>
      <c r="I10" s="37">
        <v>24</v>
      </c>
      <c r="J10" s="37">
        <v>24</v>
      </c>
      <c r="K10" s="110">
        <v>24</v>
      </c>
      <c r="L10" s="37" t="s">
        <v>1305</v>
      </c>
      <c r="M10" s="37" t="s">
        <v>1306</v>
      </c>
      <c r="N10" s="90">
        <v>44475</v>
      </c>
      <c r="P10" s="37">
        <v>24</v>
      </c>
    </row>
    <row r="11" spans="1:16">
      <c r="A11" s="37" t="s">
        <v>1419</v>
      </c>
      <c r="B11" s="37" t="s">
        <v>1420</v>
      </c>
      <c r="C11" s="37" t="s">
        <v>1304</v>
      </c>
      <c r="E11" s="38" t="s">
        <v>622</v>
      </c>
      <c r="F11" s="30" t="s">
        <v>171</v>
      </c>
      <c r="G11" s="37" t="s">
        <v>1456</v>
      </c>
      <c r="H11" s="37">
        <v>2</v>
      </c>
      <c r="I11" s="37">
        <v>3</v>
      </c>
      <c r="J11" s="37">
        <v>6</v>
      </c>
      <c r="L11" s="37" t="s">
        <v>1305</v>
      </c>
      <c r="M11" s="37" t="s">
        <v>1306</v>
      </c>
      <c r="N11" s="90">
        <v>44475</v>
      </c>
    </row>
    <row r="12" spans="1:16">
      <c r="A12" s="37" t="s">
        <v>1419</v>
      </c>
      <c r="B12" s="37" t="s">
        <v>1420</v>
      </c>
      <c r="C12" s="37" t="s">
        <v>1304</v>
      </c>
      <c r="E12" s="38" t="s">
        <v>622</v>
      </c>
      <c r="F12" s="37" t="s">
        <v>1121</v>
      </c>
      <c r="G12" s="37" t="s">
        <v>1122</v>
      </c>
      <c r="H12" s="37">
        <v>2</v>
      </c>
      <c r="I12" s="37">
        <v>3</v>
      </c>
      <c r="J12" s="37">
        <v>6</v>
      </c>
      <c r="L12" s="37" t="s">
        <v>1305</v>
      </c>
      <c r="M12" s="37" t="s">
        <v>1306</v>
      </c>
      <c r="N12" s="90">
        <v>44475</v>
      </c>
    </row>
    <row r="13" spans="1:16">
      <c r="A13" s="37" t="s">
        <v>1419</v>
      </c>
      <c r="B13" s="37" t="s">
        <v>1420</v>
      </c>
      <c r="C13" s="37" t="s">
        <v>1304</v>
      </c>
      <c r="E13" s="38" t="s">
        <v>622</v>
      </c>
      <c r="F13" s="31" t="s">
        <v>217</v>
      </c>
      <c r="G13" s="39" t="s">
        <v>598</v>
      </c>
      <c r="H13" s="37">
        <v>2</v>
      </c>
      <c r="I13" s="37">
        <v>3</v>
      </c>
      <c r="J13" s="37">
        <v>6</v>
      </c>
      <c r="L13" s="37" t="s">
        <v>1305</v>
      </c>
      <c r="M13" s="37" t="s">
        <v>1306</v>
      </c>
      <c r="N13" s="90">
        <v>44475</v>
      </c>
    </row>
    <row r="14" spans="1:16">
      <c r="A14" s="37" t="s">
        <v>1419</v>
      </c>
      <c r="B14" s="37" t="s">
        <v>1420</v>
      </c>
      <c r="C14" s="37" t="s">
        <v>1304</v>
      </c>
      <c r="E14" s="38" t="s">
        <v>622</v>
      </c>
      <c r="F14" s="30" t="s">
        <v>204</v>
      </c>
      <c r="G14" s="37" t="s">
        <v>1457</v>
      </c>
      <c r="H14" s="37">
        <v>2</v>
      </c>
      <c r="I14" s="37">
        <v>3</v>
      </c>
      <c r="J14" s="37">
        <v>6</v>
      </c>
      <c r="L14" s="37" t="s">
        <v>1305</v>
      </c>
      <c r="M14" s="37" t="s">
        <v>1306</v>
      </c>
      <c r="N14" s="90">
        <v>44475</v>
      </c>
    </row>
    <row r="15" spans="1:16">
      <c r="A15" s="37" t="s">
        <v>1419</v>
      </c>
      <c r="B15" s="37" t="s">
        <v>1420</v>
      </c>
      <c r="C15" s="37" t="s">
        <v>1304</v>
      </c>
      <c r="E15" s="38" t="s">
        <v>622</v>
      </c>
      <c r="F15" s="30" t="s">
        <v>215</v>
      </c>
      <c r="G15" s="37" t="s">
        <v>1458</v>
      </c>
      <c r="H15" s="37">
        <v>2</v>
      </c>
      <c r="I15" s="37">
        <v>3</v>
      </c>
      <c r="J15" s="37">
        <v>6</v>
      </c>
      <c r="L15" s="37" t="s">
        <v>1305</v>
      </c>
      <c r="M15" s="37" t="s">
        <v>1306</v>
      </c>
      <c r="N15" s="90">
        <v>44475</v>
      </c>
      <c r="P15" s="37">
        <v>6</v>
      </c>
    </row>
    <row r="16" spans="1:16">
      <c r="A16" s="37" t="s">
        <v>1419</v>
      </c>
      <c r="B16" s="37" t="s">
        <v>1420</v>
      </c>
      <c r="C16" s="37" t="s">
        <v>1304</v>
      </c>
      <c r="E16" s="38" t="s">
        <v>622</v>
      </c>
      <c r="F16" s="30" t="s">
        <v>596</v>
      </c>
      <c r="G16" s="37" t="s">
        <v>597</v>
      </c>
      <c r="H16" s="37">
        <v>2</v>
      </c>
      <c r="I16" s="37">
        <v>3</v>
      </c>
      <c r="J16" s="37">
        <v>6</v>
      </c>
      <c r="L16" s="37" t="s">
        <v>1305</v>
      </c>
      <c r="M16" s="37" t="s">
        <v>1306</v>
      </c>
      <c r="N16" s="90">
        <v>44475</v>
      </c>
    </row>
    <row r="17" spans="1:16">
      <c r="A17" s="37" t="s">
        <v>1419</v>
      </c>
      <c r="B17" s="37" t="s">
        <v>1420</v>
      </c>
      <c r="C17" s="37" t="s">
        <v>1304</v>
      </c>
      <c r="E17" s="38" t="s">
        <v>622</v>
      </c>
      <c r="F17" s="30" t="s">
        <v>213</v>
      </c>
      <c r="G17" s="37" t="s">
        <v>1459</v>
      </c>
      <c r="H17" s="37">
        <v>2</v>
      </c>
      <c r="I17" s="37">
        <v>3</v>
      </c>
      <c r="J17" s="37">
        <v>6</v>
      </c>
      <c r="L17" s="37" t="s">
        <v>1305</v>
      </c>
      <c r="M17" s="37" t="s">
        <v>1306</v>
      </c>
      <c r="N17" s="90">
        <v>44475</v>
      </c>
    </row>
    <row r="18" spans="1:16">
      <c r="A18" s="37" t="s">
        <v>1419</v>
      </c>
      <c r="B18" s="37" t="s">
        <v>1420</v>
      </c>
      <c r="C18" s="37" t="s">
        <v>1304</v>
      </c>
      <c r="E18" s="38" t="s">
        <v>622</v>
      </c>
      <c r="F18" s="37" t="s">
        <v>1127</v>
      </c>
      <c r="G18" s="37" t="s">
        <v>1128</v>
      </c>
      <c r="H18" s="37">
        <v>2</v>
      </c>
      <c r="I18" s="37">
        <v>3</v>
      </c>
      <c r="J18" s="37">
        <v>6</v>
      </c>
      <c r="K18" s="110">
        <v>12</v>
      </c>
      <c r="L18" s="37" t="s">
        <v>1305</v>
      </c>
      <c r="M18" s="37" t="s">
        <v>1306</v>
      </c>
      <c r="N18" s="90">
        <v>44475</v>
      </c>
    </row>
    <row r="19" spans="1:16">
      <c r="A19" s="37" t="s">
        <v>1419</v>
      </c>
      <c r="B19" s="37" t="s">
        <v>1420</v>
      </c>
      <c r="C19" s="37" t="s">
        <v>1304</v>
      </c>
      <c r="E19" s="38" t="s">
        <v>622</v>
      </c>
      <c r="F19" s="37" t="s">
        <v>1129</v>
      </c>
      <c r="G19" s="37" t="s">
        <v>1130</v>
      </c>
      <c r="H19" s="37">
        <v>2</v>
      </c>
      <c r="I19" s="37">
        <v>3</v>
      </c>
      <c r="J19" s="37">
        <v>6</v>
      </c>
      <c r="L19" s="37" t="s">
        <v>1305</v>
      </c>
      <c r="M19" s="37" t="s">
        <v>1306</v>
      </c>
      <c r="N19" s="90">
        <v>44475</v>
      </c>
    </row>
    <row r="20" spans="1:16">
      <c r="A20" s="37" t="s">
        <v>1419</v>
      </c>
      <c r="B20" s="37" t="s">
        <v>1420</v>
      </c>
      <c r="C20" s="37" t="s">
        <v>1304</v>
      </c>
      <c r="E20" s="38" t="s">
        <v>622</v>
      </c>
      <c r="F20" s="37" t="s">
        <v>1131</v>
      </c>
      <c r="G20" s="37" t="s">
        <v>1132</v>
      </c>
      <c r="H20" s="37">
        <v>2</v>
      </c>
      <c r="I20" s="37">
        <v>3</v>
      </c>
      <c r="J20" s="37">
        <v>6</v>
      </c>
      <c r="K20" s="110">
        <v>12</v>
      </c>
      <c r="L20" s="37" t="s">
        <v>1305</v>
      </c>
      <c r="M20" s="37" t="s">
        <v>1306</v>
      </c>
      <c r="N20" s="90">
        <v>44475</v>
      </c>
    </row>
    <row r="21" spans="1:16">
      <c r="A21" s="37" t="s">
        <v>1419</v>
      </c>
      <c r="B21" s="37" t="s">
        <v>1420</v>
      </c>
      <c r="C21" s="37" t="s">
        <v>1304</v>
      </c>
      <c r="E21" s="38" t="s">
        <v>622</v>
      </c>
      <c r="F21" s="30" t="s">
        <v>179</v>
      </c>
      <c r="G21" s="37" t="s">
        <v>1460</v>
      </c>
      <c r="H21" s="37">
        <v>2</v>
      </c>
      <c r="I21" s="37">
        <v>3</v>
      </c>
      <c r="J21" s="37">
        <v>6</v>
      </c>
      <c r="L21" s="37" t="s">
        <v>1305</v>
      </c>
      <c r="M21" s="37" t="s">
        <v>1306</v>
      </c>
      <c r="N21" s="90">
        <v>44475</v>
      </c>
      <c r="P21" s="37">
        <v>6</v>
      </c>
    </row>
    <row r="22" spans="1:16">
      <c r="A22" s="37" t="s">
        <v>1419</v>
      </c>
      <c r="B22" s="37" t="s">
        <v>1420</v>
      </c>
      <c r="C22" s="37" t="s">
        <v>1304</v>
      </c>
      <c r="E22" s="38" t="s">
        <v>622</v>
      </c>
      <c r="F22" s="30" t="s">
        <v>186</v>
      </c>
      <c r="G22" s="37" t="s">
        <v>1461</v>
      </c>
      <c r="H22" s="37">
        <v>2</v>
      </c>
      <c r="I22" s="37">
        <v>3</v>
      </c>
      <c r="J22" s="37">
        <v>6</v>
      </c>
      <c r="L22" s="37" t="s">
        <v>1305</v>
      </c>
      <c r="M22" s="37" t="s">
        <v>1306</v>
      </c>
      <c r="N22" s="90">
        <v>44475</v>
      </c>
      <c r="P22" s="37">
        <v>6</v>
      </c>
    </row>
    <row r="23" spans="1:16">
      <c r="A23" s="37" t="s">
        <v>1419</v>
      </c>
      <c r="B23" s="37" t="s">
        <v>1420</v>
      </c>
      <c r="C23" s="37" t="s">
        <v>1304</v>
      </c>
      <c r="E23" s="38" t="s">
        <v>622</v>
      </c>
      <c r="F23" s="30" t="s">
        <v>188</v>
      </c>
      <c r="G23" s="37" t="s">
        <v>1462</v>
      </c>
      <c r="H23" s="37">
        <v>2</v>
      </c>
      <c r="I23" s="37">
        <v>3</v>
      </c>
      <c r="J23" s="37">
        <v>6</v>
      </c>
      <c r="L23" s="37" t="s">
        <v>1305</v>
      </c>
      <c r="M23" s="37" t="s">
        <v>1306</v>
      </c>
      <c r="N23" s="90">
        <v>44475</v>
      </c>
    </row>
    <row r="24" spans="1:16">
      <c r="A24" s="37" t="s">
        <v>1419</v>
      </c>
      <c r="B24" s="37" t="s">
        <v>1420</v>
      </c>
      <c r="C24" s="37" t="s">
        <v>1304</v>
      </c>
      <c r="E24" s="38" t="s">
        <v>622</v>
      </c>
      <c r="F24" s="30" t="s">
        <v>191</v>
      </c>
      <c r="G24" s="37" t="s">
        <v>1463</v>
      </c>
      <c r="H24" s="37">
        <v>2</v>
      </c>
      <c r="I24" s="37">
        <v>3</v>
      </c>
      <c r="J24" s="37">
        <v>6</v>
      </c>
      <c r="L24" s="37" t="s">
        <v>1305</v>
      </c>
      <c r="M24" s="37" t="s">
        <v>1306</v>
      </c>
      <c r="N24" s="90">
        <v>44475</v>
      </c>
      <c r="P24" s="37">
        <v>6</v>
      </c>
    </row>
    <row r="25" spans="1:16">
      <c r="A25" s="37" t="s">
        <v>1419</v>
      </c>
      <c r="B25" s="37" t="s">
        <v>1420</v>
      </c>
      <c r="C25" s="37" t="s">
        <v>1304</v>
      </c>
      <c r="E25" s="38" t="s">
        <v>622</v>
      </c>
      <c r="F25" s="30" t="s">
        <v>32</v>
      </c>
      <c r="G25" s="39" t="s">
        <v>544</v>
      </c>
      <c r="H25" s="37">
        <v>18</v>
      </c>
      <c r="I25" s="37">
        <v>24</v>
      </c>
      <c r="J25" s="37">
        <v>24</v>
      </c>
      <c r="K25" s="110">
        <v>24</v>
      </c>
      <c r="L25" s="37" t="s">
        <v>1305</v>
      </c>
      <c r="M25" s="37" t="s">
        <v>1306</v>
      </c>
      <c r="N25" s="90">
        <v>44475</v>
      </c>
      <c r="O25" s="110">
        <v>14</v>
      </c>
      <c r="P25" s="37">
        <v>34</v>
      </c>
    </row>
    <row r="26" spans="1:16">
      <c r="A26" s="37" t="s">
        <v>1419</v>
      </c>
      <c r="B26" s="37" t="s">
        <v>1420</v>
      </c>
      <c r="C26" s="37" t="s">
        <v>1304</v>
      </c>
      <c r="E26" s="38" t="s">
        <v>622</v>
      </c>
      <c r="F26" s="30" t="s">
        <v>594</v>
      </c>
      <c r="G26" s="37" t="s">
        <v>595</v>
      </c>
      <c r="H26" s="37">
        <v>3</v>
      </c>
      <c r="I26" s="37">
        <v>6</v>
      </c>
      <c r="J26" s="37">
        <v>6</v>
      </c>
      <c r="L26" s="37" t="s">
        <v>1305</v>
      </c>
      <c r="M26" s="37" t="s">
        <v>1306</v>
      </c>
      <c r="N26" s="90">
        <v>44475</v>
      </c>
      <c r="P26" s="37">
        <v>6</v>
      </c>
    </row>
    <row r="27" spans="1:16">
      <c r="A27" s="37" t="s">
        <v>1419</v>
      </c>
      <c r="B27" s="37" t="s">
        <v>1420</v>
      </c>
      <c r="C27" s="37" t="s">
        <v>1304</v>
      </c>
      <c r="E27" s="38" t="s">
        <v>622</v>
      </c>
      <c r="F27" s="37" t="s">
        <v>1123</v>
      </c>
      <c r="G27" s="37" t="s">
        <v>1124</v>
      </c>
      <c r="H27" s="37">
        <v>2</v>
      </c>
      <c r="I27" s="37">
        <v>3</v>
      </c>
      <c r="J27" s="37">
        <v>6</v>
      </c>
      <c r="L27" s="37" t="s">
        <v>1305</v>
      </c>
      <c r="M27" s="37" t="s">
        <v>1306</v>
      </c>
      <c r="N27" s="90">
        <v>44475</v>
      </c>
    </row>
    <row r="28" spans="1:16">
      <c r="A28" s="37" t="s">
        <v>1419</v>
      </c>
      <c r="B28" s="37" t="s">
        <v>1420</v>
      </c>
      <c r="C28" s="37" t="s">
        <v>1304</v>
      </c>
      <c r="E28" s="38" t="s">
        <v>622</v>
      </c>
      <c r="F28" s="37" t="s">
        <v>1125</v>
      </c>
      <c r="G28" s="37" t="s">
        <v>1126</v>
      </c>
      <c r="H28" s="37">
        <v>2</v>
      </c>
      <c r="I28" s="37">
        <v>3</v>
      </c>
      <c r="J28" s="37">
        <v>6</v>
      </c>
      <c r="L28" s="37" t="s">
        <v>1305</v>
      </c>
      <c r="M28" s="37" t="s">
        <v>1306</v>
      </c>
      <c r="N28" s="90">
        <v>44475</v>
      </c>
    </row>
    <row r="29" spans="1:16">
      <c r="A29" s="37" t="s">
        <v>1419</v>
      </c>
      <c r="B29" s="37" t="s">
        <v>1420</v>
      </c>
      <c r="C29" s="37" t="s">
        <v>1304</v>
      </c>
      <c r="E29" s="38" t="s">
        <v>622</v>
      </c>
      <c r="F29" s="30" t="s">
        <v>141</v>
      </c>
      <c r="G29" s="37" t="s">
        <v>1464</v>
      </c>
      <c r="H29" s="37">
        <v>2</v>
      </c>
      <c r="I29" s="37">
        <v>3</v>
      </c>
      <c r="J29" s="37">
        <v>6</v>
      </c>
      <c r="L29" s="37" t="s">
        <v>1305</v>
      </c>
      <c r="M29" s="37" t="s">
        <v>1306</v>
      </c>
      <c r="N29" s="90">
        <v>44475</v>
      </c>
      <c r="P29" s="37">
        <v>6</v>
      </c>
    </row>
    <row r="30" spans="1:16">
      <c r="A30" s="37" t="s">
        <v>1419</v>
      </c>
      <c r="B30" s="37" t="s">
        <v>1420</v>
      </c>
      <c r="C30" s="37" t="s">
        <v>1304</v>
      </c>
      <c r="E30" s="38" t="s">
        <v>622</v>
      </c>
      <c r="F30" s="30" t="s">
        <v>140</v>
      </c>
      <c r="G30" s="37" t="s">
        <v>1465</v>
      </c>
      <c r="H30" s="37">
        <v>2</v>
      </c>
      <c r="I30" s="37">
        <v>3</v>
      </c>
      <c r="J30" s="37">
        <v>6</v>
      </c>
      <c r="L30" s="37" t="s">
        <v>1305</v>
      </c>
      <c r="M30" s="37" t="s">
        <v>1306</v>
      </c>
      <c r="N30" s="90">
        <v>44475</v>
      </c>
      <c r="P30" s="37">
        <v>6</v>
      </c>
    </row>
    <row r="31" spans="1:16">
      <c r="A31" s="37" t="s">
        <v>1419</v>
      </c>
      <c r="B31" s="37" t="s">
        <v>1420</v>
      </c>
      <c r="C31" s="37" t="s">
        <v>1304</v>
      </c>
      <c r="E31" s="38" t="s">
        <v>622</v>
      </c>
      <c r="F31" s="30" t="s">
        <v>145</v>
      </c>
      <c r="G31" s="37" t="s">
        <v>1466</v>
      </c>
      <c r="H31" s="37">
        <v>2</v>
      </c>
      <c r="I31" s="37">
        <v>3</v>
      </c>
      <c r="J31" s="37">
        <v>6</v>
      </c>
      <c r="L31" s="37" t="s">
        <v>1305</v>
      </c>
      <c r="M31" s="37" t="s">
        <v>1306</v>
      </c>
      <c r="N31" s="90">
        <v>44475</v>
      </c>
      <c r="P31" s="37">
        <v>6</v>
      </c>
    </row>
    <row r="32" spans="1:16">
      <c r="A32" s="37" t="s">
        <v>1419</v>
      </c>
      <c r="B32" s="37" t="s">
        <v>1420</v>
      </c>
      <c r="C32" s="37" t="s">
        <v>1304</v>
      </c>
      <c r="E32" s="38" t="s">
        <v>622</v>
      </c>
      <c r="F32" s="30" t="s">
        <v>150</v>
      </c>
      <c r="G32" s="37" t="s">
        <v>1467</v>
      </c>
      <c r="H32" s="37">
        <v>2</v>
      </c>
      <c r="I32" s="37">
        <v>3</v>
      </c>
      <c r="J32" s="37">
        <v>6</v>
      </c>
      <c r="L32" s="37" t="s">
        <v>1305</v>
      </c>
      <c r="M32" s="37" t="s">
        <v>1306</v>
      </c>
      <c r="N32" s="90">
        <v>44475</v>
      </c>
      <c r="O32" s="37">
        <v>24</v>
      </c>
      <c r="P32" s="37">
        <v>6</v>
      </c>
    </row>
    <row r="33" spans="1:16">
      <c r="A33" s="37" t="s">
        <v>1419</v>
      </c>
      <c r="B33" s="37" t="s">
        <v>1420</v>
      </c>
      <c r="C33" s="37" t="s">
        <v>1304</v>
      </c>
      <c r="E33" s="38" t="s">
        <v>622</v>
      </c>
      <c r="F33" s="30" t="s">
        <v>152</v>
      </c>
      <c r="G33" s="37" t="s">
        <v>1468</v>
      </c>
      <c r="H33" s="37">
        <v>2</v>
      </c>
      <c r="I33" s="37">
        <v>3</v>
      </c>
      <c r="J33" s="37">
        <v>6</v>
      </c>
      <c r="L33" s="37" t="s">
        <v>1305</v>
      </c>
      <c r="M33" s="37" t="s">
        <v>1306</v>
      </c>
      <c r="N33" s="90">
        <v>44475</v>
      </c>
      <c r="P33" s="37">
        <v>6</v>
      </c>
    </row>
    <row r="34" spans="1:16">
      <c r="A34" s="37" t="s">
        <v>1419</v>
      </c>
      <c r="B34" s="37" t="s">
        <v>1420</v>
      </c>
      <c r="C34" s="37" t="s">
        <v>1304</v>
      </c>
      <c r="E34" s="38" t="s">
        <v>622</v>
      </c>
      <c r="F34" s="30" t="s">
        <v>147</v>
      </c>
      <c r="G34" s="37" t="s">
        <v>1469</v>
      </c>
      <c r="H34" s="37">
        <v>2</v>
      </c>
      <c r="I34" s="37">
        <v>3</v>
      </c>
      <c r="J34" s="37">
        <v>6</v>
      </c>
      <c r="L34" s="37" t="s">
        <v>1305</v>
      </c>
      <c r="M34" s="37" t="s">
        <v>1306</v>
      </c>
      <c r="N34" s="90">
        <v>44475</v>
      </c>
    </row>
    <row r="35" spans="1:16">
      <c r="A35" s="37" t="s">
        <v>1419</v>
      </c>
      <c r="B35" s="37" t="s">
        <v>1420</v>
      </c>
      <c r="C35" s="37" t="s">
        <v>1304</v>
      </c>
      <c r="E35" s="38" t="s">
        <v>622</v>
      </c>
      <c r="F35" s="30" t="s">
        <v>148</v>
      </c>
      <c r="G35" s="37" t="s">
        <v>1470</v>
      </c>
      <c r="H35" s="37">
        <v>2</v>
      </c>
      <c r="I35" s="37">
        <v>3</v>
      </c>
      <c r="J35" s="37">
        <v>6</v>
      </c>
      <c r="L35" s="37" t="s">
        <v>1305</v>
      </c>
      <c r="M35" s="37" t="s">
        <v>1306</v>
      </c>
      <c r="N35" s="90">
        <v>44475</v>
      </c>
    </row>
    <row r="36" spans="1:16">
      <c r="A36" s="37" t="s">
        <v>1419</v>
      </c>
      <c r="B36" s="37" t="s">
        <v>1420</v>
      </c>
      <c r="C36" s="37" t="s">
        <v>1304</v>
      </c>
      <c r="E36" s="38" t="s">
        <v>622</v>
      </c>
      <c r="F36" s="30" t="s">
        <v>142</v>
      </c>
      <c r="G36" s="37" t="s">
        <v>1471</v>
      </c>
      <c r="H36" s="37">
        <v>2</v>
      </c>
      <c r="I36" s="37">
        <v>3</v>
      </c>
      <c r="J36" s="37">
        <v>6</v>
      </c>
      <c r="L36" s="37" t="s">
        <v>1305</v>
      </c>
      <c r="M36" s="37" t="s">
        <v>1306</v>
      </c>
      <c r="N36" s="90">
        <v>44475</v>
      </c>
      <c r="P36" s="37">
        <v>6</v>
      </c>
    </row>
    <row r="37" spans="1:16">
      <c r="A37" s="37" t="s">
        <v>1419</v>
      </c>
      <c r="B37" s="37" t="s">
        <v>1420</v>
      </c>
      <c r="C37" s="37" t="s">
        <v>1304</v>
      </c>
      <c r="E37" s="38" t="s">
        <v>622</v>
      </c>
      <c r="F37" s="30" t="s">
        <v>143</v>
      </c>
      <c r="G37" s="37" t="s">
        <v>1472</v>
      </c>
      <c r="H37" s="37">
        <v>2</v>
      </c>
      <c r="I37" s="37">
        <v>3</v>
      </c>
      <c r="J37" s="37">
        <v>6</v>
      </c>
      <c r="L37" s="37" t="s">
        <v>1305</v>
      </c>
      <c r="M37" s="37" t="s">
        <v>1306</v>
      </c>
      <c r="N37" s="90">
        <v>44475</v>
      </c>
      <c r="P37" s="37">
        <v>6</v>
      </c>
    </row>
    <row r="38" spans="1:16">
      <c r="A38" s="37" t="s">
        <v>1419</v>
      </c>
      <c r="B38" s="37" t="s">
        <v>1420</v>
      </c>
      <c r="C38" s="37" t="s">
        <v>1304</v>
      </c>
      <c r="E38" s="38" t="s">
        <v>622</v>
      </c>
      <c r="F38" s="30" t="s">
        <v>38</v>
      </c>
      <c r="G38" s="37" t="s">
        <v>554</v>
      </c>
      <c r="H38" s="37">
        <v>18</v>
      </c>
      <c r="I38" s="37">
        <v>24</v>
      </c>
      <c r="J38" s="37">
        <v>24</v>
      </c>
      <c r="K38" s="110">
        <v>24</v>
      </c>
      <c r="L38" s="37" t="s">
        <v>1305</v>
      </c>
      <c r="M38" s="37" t="s">
        <v>1306</v>
      </c>
      <c r="N38" s="90">
        <v>44475</v>
      </c>
    </row>
    <row r="39" spans="1:16">
      <c r="A39" s="37" t="s">
        <v>1419</v>
      </c>
      <c r="B39" s="37" t="s">
        <v>1420</v>
      </c>
      <c r="C39" s="37" t="s">
        <v>1304</v>
      </c>
      <c r="E39" s="38" t="s">
        <v>622</v>
      </c>
      <c r="F39" s="30" t="s">
        <v>200</v>
      </c>
      <c r="G39" s="37" t="s">
        <v>1473</v>
      </c>
      <c r="H39" s="37">
        <v>2</v>
      </c>
      <c r="I39" s="37">
        <v>3</v>
      </c>
      <c r="J39" s="37">
        <v>6</v>
      </c>
      <c r="L39" s="37" t="s">
        <v>1305</v>
      </c>
      <c r="M39" s="37" t="s">
        <v>1306</v>
      </c>
      <c r="N39" s="90">
        <v>44475</v>
      </c>
      <c r="P39" s="37">
        <v>6</v>
      </c>
    </row>
    <row r="40" spans="1:16">
      <c r="A40" s="37" t="s">
        <v>1419</v>
      </c>
      <c r="B40" s="37" t="s">
        <v>1420</v>
      </c>
      <c r="C40" s="37" t="s">
        <v>1304</v>
      </c>
      <c r="E40" s="38" t="s">
        <v>622</v>
      </c>
      <c r="F40" s="32" t="s">
        <v>229</v>
      </c>
      <c r="G40" s="38" t="s">
        <v>1474</v>
      </c>
      <c r="H40" s="37">
        <v>2</v>
      </c>
      <c r="I40" s="37">
        <v>3</v>
      </c>
      <c r="J40" s="37">
        <v>6</v>
      </c>
      <c r="L40" s="37" t="s">
        <v>1305</v>
      </c>
      <c r="M40" s="37" t="s">
        <v>1306</v>
      </c>
      <c r="N40" s="90">
        <v>44475</v>
      </c>
    </row>
    <row r="41" spans="1:16">
      <c r="A41" s="37" t="s">
        <v>1419</v>
      </c>
      <c r="B41" s="37" t="s">
        <v>1420</v>
      </c>
      <c r="C41" s="37" t="s">
        <v>1304</v>
      </c>
      <c r="E41" s="38" t="s">
        <v>622</v>
      </c>
      <c r="F41" s="30" t="s">
        <v>230</v>
      </c>
      <c r="G41" s="37" t="s">
        <v>1475</v>
      </c>
      <c r="H41" s="37">
        <v>2</v>
      </c>
      <c r="I41" s="37">
        <v>3</v>
      </c>
      <c r="J41" s="37">
        <v>6</v>
      </c>
      <c r="L41" s="37" t="s">
        <v>1305</v>
      </c>
      <c r="M41" s="37" t="s">
        <v>1306</v>
      </c>
      <c r="N41" s="90">
        <v>44475</v>
      </c>
      <c r="P41" s="37">
        <v>6</v>
      </c>
    </row>
    <row r="42" spans="1:16">
      <c r="A42" s="37" t="s">
        <v>1419</v>
      </c>
      <c r="B42" s="37" t="s">
        <v>1420</v>
      </c>
      <c r="C42" s="37" t="s">
        <v>1304</v>
      </c>
      <c r="E42" s="38" t="s">
        <v>622</v>
      </c>
      <c r="F42" s="30" t="s">
        <v>228</v>
      </c>
      <c r="G42" s="37" t="s">
        <v>1476</v>
      </c>
      <c r="H42" s="37">
        <v>2</v>
      </c>
      <c r="I42" s="37">
        <v>3</v>
      </c>
      <c r="J42" s="37">
        <v>6</v>
      </c>
      <c r="L42" s="37" t="s">
        <v>1305</v>
      </c>
      <c r="M42" s="37" t="s">
        <v>1306</v>
      </c>
      <c r="N42" s="90">
        <v>44475</v>
      </c>
      <c r="P42" s="37">
        <v>6</v>
      </c>
    </row>
    <row r="43" spans="1:16">
      <c r="A43" s="37" t="s">
        <v>1419</v>
      </c>
      <c r="B43" s="37" t="s">
        <v>1420</v>
      </c>
      <c r="C43" s="37" t="s">
        <v>1304</v>
      </c>
      <c r="E43" s="38" t="s">
        <v>622</v>
      </c>
      <c r="F43" s="30" t="s">
        <v>245</v>
      </c>
      <c r="G43" s="37" t="s">
        <v>1477</v>
      </c>
      <c r="H43" s="37">
        <v>2</v>
      </c>
      <c r="I43" s="37">
        <v>3</v>
      </c>
      <c r="J43" s="37">
        <v>6</v>
      </c>
      <c r="L43" s="37" t="s">
        <v>1305</v>
      </c>
      <c r="M43" s="37" t="s">
        <v>1306</v>
      </c>
      <c r="N43" s="90">
        <v>44475</v>
      </c>
      <c r="P43" s="37">
        <v>6</v>
      </c>
    </row>
    <row r="44" spans="1:16">
      <c r="A44" s="37" t="s">
        <v>1419</v>
      </c>
      <c r="B44" s="37" t="s">
        <v>1420</v>
      </c>
      <c r="C44" s="37" t="s">
        <v>1304</v>
      </c>
      <c r="E44" s="38" t="s">
        <v>622</v>
      </c>
      <c r="F44" s="33" t="s">
        <v>239</v>
      </c>
      <c r="G44" s="39" t="s">
        <v>605</v>
      </c>
      <c r="H44" s="37">
        <v>2</v>
      </c>
      <c r="I44" s="37">
        <v>3</v>
      </c>
      <c r="J44" s="37">
        <v>6</v>
      </c>
      <c r="L44" s="37" t="s">
        <v>1305</v>
      </c>
      <c r="M44" s="37" t="s">
        <v>1306</v>
      </c>
      <c r="N44" s="90">
        <v>44475</v>
      </c>
      <c r="P44" s="37">
        <v>6</v>
      </c>
    </row>
    <row r="45" spans="1:16">
      <c r="A45" s="37" t="s">
        <v>1419</v>
      </c>
      <c r="B45" s="37" t="s">
        <v>1420</v>
      </c>
      <c r="C45" s="37" t="s">
        <v>1304</v>
      </c>
      <c r="E45" s="38" t="s">
        <v>622</v>
      </c>
      <c r="F45" s="30" t="s">
        <v>224</v>
      </c>
      <c r="G45" s="37" t="s">
        <v>1478</v>
      </c>
      <c r="H45" s="37">
        <v>2</v>
      </c>
      <c r="I45" s="37">
        <v>3</v>
      </c>
      <c r="J45" s="37">
        <v>6</v>
      </c>
      <c r="L45" s="37" t="s">
        <v>1305</v>
      </c>
      <c r="M45" s="37" t="s">
        <v>1306</v>
      </c>
      <c r="N45" s="90">
        <v>44475</v>
      </c>
      <c r="P45" s="37">
        <v>6</v>
      </c>
    </row>
    <row r="46" spans="1:16">
      <c r="A46" s="37" t="s">
        <v>1419</v>
      </c>
      <c r="B46" s="37" t="s">
        <v>1420</v>
      </c>
      <c r="C46" s="37" t="s">
        <v>1304</v>
      </c>
      <c r="E46" s="38" t="s">
        <v>622</v>
      </c>
      <c r="F46" s="33" t="s">
        <v>226</v>
      </c>
      <c r="G46" s="39" t="s">
        <v>1479</v>
      </c>
      <c r="H46" s="37">
        <v>2</v>
      </c>
      <c r="I46" s="37">
        <v>3</v>
      </c>
      <c r="J46" s="37">
        <v>6</v>
      </c>
      <c r="L46" s="37" t="s">
        <v>1305</v>
      </c>
      <c r="M46" s="37" t="s">
        <v>1306</v>
      </c>
      <c r="N46" s="90">
        <v>44475</v>
      </c>
    </row>
    <row r="47" spans="1:16">
      <c r="A47" s="37" t="s">
        <v>1419</v>
      </c>
      <c r="B47" s="37" t="s">
        <v>1420</v>
      </c>
      <c r="C47" s="37" t="s">
        <v>1304</v>
      </c>
      <c r="E47" s="38" t="s">
        <v>622</v>
      </c>
      <c r="F47" s="30" t="s">
        <v>246</v>
      </c>
      <c r="G47" s="37" t="s">
        <v>606</v>
      </c>
      <c r="H47" s="37">
        <v>2</v>
      </c>
      <c r="I47" s="37">
        <v>3</v>
      </c>
      <c r="J47" s="37">
        <v>6</v>
      </c>
      <c r="L47" s="37" t="s">
        <v>1305</v>
      </c>
      <c r="M47" s="37" t="s">
        <v>1306</v>
      </c>
      <c r="N47" s="90">
        <v>44475</v>
      </c>
      <c r="P47" s="37">
        <v>6</v>
      </c>
    </row>
    <row r="48" spans="1:16">
      <c r="A48" s="37" t="s">
        <v>1419</v>
      </c>
      <c r="B48" s="37" t="s">
        <v>1420</v>
      </c>
      <c r="C48" s="37" t="s">
        <v>1304</v>
      </c>
      <c r="E48" s="38" t="s">
        <v>622</v>
      </c>
      <c r="F48" s="30" t="s">
        <v>248</v>
      </c>
      <c r="G48" s="37" t="s">
        <v>1480</v>
      </c>
      <c r="H48" s="37">
        <v>2</v>
      </c>
      <c r="I48" s="37">
        <v>3</v>
      </c>
      <c r="J48" s="37">
        <v>6</v>
      </c>
      <c r="L48" s="37" t="s">
        <v>1305</v>
      </c>
      <c r="M48" s="37" t="s">
        <v>1306</v>
      </c>
      <c r="N48" s="90">
        <v>44475</v>
      </c>
      <c r="P48" s="37">
        <v>6</v>
      </c>
    </row>
    <row r="49" spans="1:16">
      <c r="A49" s="37" t="s">
        <v>1419</v>
      </c>
      <c r="B49" s="37" t="s">
        <v>1420</v>
      </c>
      <c r="C49" s="37" t="s">
        <v>1304</v>
      </c>
      <c r="E49" s="38" t="s">
        <v>622</v>
      </c>
      <c r="F49" s="30" t="s">
        <v>36</v>
      </c>
      <c r="G49" s="37" t="s">
        <v>553</v>
      </c>
      <c r="H49" s="37">
        <v>18</v>
      </c>
      <c r="I49" s="37">
        <v>24</v>
      </c>
      <c r="J49" s="37">
        <v>24</v>
      </c>
      <c r="K49" s="110">
        <v>24</v>
      </c>
      <c r="L49" s="37" t="s">
        <v>1305</v>
      </c>
      <c r="M49" s="37" t="s">
        <v>1306</v>
      </c>
      <c r="N49" s="90">
        <v>44475</v>
      </c>
    </row>
    <row r="50" spans="1:16">
      <c r="A50" s="37" t="s">
        <v>1419</v>
      </c>
      <c r="B50" s="37" t="s">
        <v>1420</v>
      </c>
      <c r="C50" s="37" t="s">
        <v>1304</v>
      </c>
      <c r="E50" s="38" t="s">
        <v>622</v>
      </c>
      <c r="F50" s="30" t="s">
        <v>241</v>
      </c>
      <c r="G50" s="37" t="s">
        <v>1481</v>
      </c>
      <c r="H50" s="37">
        <v>2</v>
      </c>
      <c r="I50" s="37">
        <v>3</v>
      </c>
      <c r="J50" s="37">
        <v>6</v>
      </c>
      <c r="L50" s="37" t="s">
        <v>1305</v>
      </c>
      <c r="M50" s="37" t="s">
        <v>1306</v>
      </c>
      <c r="N50" s="90">
        <v>44475</v>
      </c>
    </row>
    <row r="51" spans="1:16">
      <c r="A51" s="37" t="s">
        <v>1419</v>
      </c>
      <c r="B51" s="37" t="s">
        <v>1420</v>
      </c>
      <c r="C51" s="37" t="s">
        <v>1304</v>
      </c>
      <c r="E51" s="38" t="s">
        <v>622</v>
      </c>
      <c r="F51" s="31" t="s">
        <v>599</v>
      </c>
      <c r="G51" s="39" t="s">
        <v>600</v>
      </c>
      <c r="H51" s="37">
        <v>2</v>
      </c>
      <c r="I51" s="37">
        <v>3</v>
      </c>
      <c r="J51" s="37">
        <v>6</v>
      </c>
      <c r="L51" s="37" t="s">
        <v>1305</v>
      </c>
      <c r="M51" s="37" t="s">
        <v>1306</v>
      </c>
      <c r="N51" s="90">
        <v>44475</v>
      </c>
    </row>
    <row r="52" spans="1:16">
      <c r="A52" s="37" t="s">
        <v>1419</v>
      </c>
      <c r="B52" s="37" t="s">
        <v>1420</v>
      </c>
      <c r="C52" s="37" t="s">
        <v>1304</v>
      </c>
      <c r="E52" s="38" t="s">
        <v>622</v>
      </c>
      <c r="F52" s="39" t="s">
        <v>603</v>
      </c>
      <c r="G52" s="39" t="s">
        <v>604</v>
      </c>
      <c r="H52" s="37">
        <v>2</v>
      </c>
      <c r="I52" s="37">
        <v>3</v>
      </c>
      <c r="J52" s="37">
        <v>6</v>
      </c>
      <c r="L52" s="37" t="s">
        <v>1305</v>
      </c>
      <c r="M52" s="37" t="s">
        <v>1306</v>
      </c>
      <c r="N52" s="90">
        <v>44475</v>
      </c>
    </row>
    <row r="53" spans="1:16">
      <c r="A53" s="37" t="s">
        <v>1419</v>
      </c>
      <c r="B53" s="37" t="s">
        <v>1420</v>
      </c>
      <c r="C53" s="37" t="s">
        <v>1304</v>
      </c>
      <c r="E53" s="38" t="s">
        <v>622</v>
      </c>
      <c r="F53" s="34" t="s">
        <v>601</v>
      </c>
      <c r="G53" s="40" t="s">
        <v>602</v>
      </c>
      <c r="H53" s="37">
        <v>2</v>
      </c>
      <c r="I53" s="37">
        <v>3</v>
      </c>
      <c r="J53" s="37">
        <v>6</v>
      </c>
      <c r="L53" s="37" t="s">
        <v>1305</v>
      </c>
      <c r="M53" s="37" t="s">
        <v>1306</v>
      </c>
      <c r="N53" s="90">
        <v>44475</v>
      </c>
    </row>
    <row r="54" spans="1:16">
      <c r="A54" s="37" t="s">
        <v>1419</v>
      </c>
      <c r="B54" s="37" t="s">
        <v>1420</v>
      </c>
      <c r="C54" s="37" t="s">
        <v>1304</v>
      </c>
      <c r="E54" s="38" t="s">
        <v>622</v>
      </c>
      <c r="F54" s="37" t="s">
        <v>1133</v>
      </c>
      <c r="G54" s="37" t="s">
        <v>1134</v>
      </c>
      <c r="H54" s="37">
        <v>2</v>
      </c>
      <c r="I54" s="37">
        <v>3</v>
      </c>
      <c r="J54" s="37">
        <v>6</v>
      </c>
      <c r="L54" s="37" t="s">
        <v>1305</v>
      </c>
      <c r="M54" s="37" t="s">
        <v>1306</v>
      </c>
      <c r="N54" s="90">
        <v>44475</v>
      </c>
    </row>
    <row r="55" spans="1:16">
      <c r="A55" s="37" t="s">
        <v>1419</v>
      </c>
      <c r="B55" s="37" t="s">
        <v>1420</v>
      </c>
      <c r="C55" s="37" t="s">
        <v>1304</v>
      </c>
      <c r="E55" s="38" t="s">
        <v>622</v>
      </c>
      <c r="F55" s="37" t="s">
        <v>1135</v>
      </c>
      <c r="G55" s="37" t="s">
        <v>1136</v>
      </c>
      <c r="H55" s="37">
        <v>2</v>
      </c>
      <c r="I55" s="37">
        <v>3</v>
      </c>
      <c r="J55" s="37">
        <v>6</v>
      </c>
      <c r="L55" s="37" t="s">
        <v>1305</v>
      </c>
      <c r="M55" s="37" t="s">
        <v>1306</v>
      </c>
      <c r="N55" s="90">
        <v>44475</v>
      </c>
    </row>
    <row r="56" spans="1:16">
      <c r="A56" s="37" t="s">
        <v>1419</v>
      </c>
      <c r="B56" s="37" t="s">
        <v>1420</v>
      </c>
      <c r="C56" s="37" t="s">
        <v>1304</v>
      </c>
      <c r="E56" s="38" t="s">
        <v>622</v>
      </c>
      <c r="F56" s="37" t="s">
        <v>1137</v>
      </c>
      <c r="G56" s="37" t="s">
        <v>1138</v>
      </c>
      <c r="H56" s="37">
        <v>2</v>
      </c>
      <c r="I56" s="37">
        <v>3</v>
      </c>
      <c r="J56" s="37">
        <v>6</v>
      </c>
      <c r="L56" s="37" t="s">
        <v>1305</v>
      </c>
      <c r="M56" s="37" t="s">
        <v>1306</v>
      </c>
      <c r="N56" s="90">
        <v>44475</v>
      </c>
    </row>
    <row r="57" spans="1:16">
      <c r="A57" s="37" t="s">
        <v>1419</v>
      </c>
      <c r="B57" s="37" t="s">
        <v>1420</v>
      </c>
      <c r="C57" s="37" t="s">
        <v>1304</v>
      </c>
      <c r="E57" s="38" t="s">
        <v>623</v>
      </c>
      <c r="F57" s="37" t="s">
        <v>1195</v>
      </c>
      <c r="G57" s="37" t="s">
        <v>1196</v>
      </c>
      <c r="H57" s="37">
        <v>2</v>
      </c>
      <c r="I57" s="37">
        <v>3</v>
      </c>
      <c r="J57" s="37">
        <v>6</v>
      </c>
      <c r="L57" s="37" t="s">
        <v>1305</v>
      </c>
      <c r="M57" s="37" t="s">
        <v>1306</v>
      </c>
      <c r="N57" s="90">
        <v>44475</v>
      </c>
    </row>
    <row r="58" spans="1:16">
      <c r="A58" s="37" t="s">
        <v>1419</v>
      </c>
      <c r="B58" s="37" t="s">
        <v>1420</v>
      </c>
      <c r="C58" s="37" t="s">
        <v>1304</v>
      </c>
      <c r="E58" s="38" t="s">
        <v>623</v>
      </c>
      <c r="F58" s="30" t="s">
        <v>522</v>
      </c>
      <c r="G58" s="39" t="s">
        <v>620</v>
      </c>
      <c r="H58" s="37">
        <v>3</v>
      </c>
      <c r="I58" s="37">
        <v>6</v>
      </c>
      <c r="J58" s="37">
        <v>12</v>
      </c>
      <c r="L58" s="37" t="s">
        <v>1305</v>
      </c>
      <c r="M58" s="37" t="s">
        <v>1306</v>
      </c>
      <c r="N58" s="90">
        <v>44475</v>
      </c>
      <c r="P58" s="37">
        <v>12</v>
      </c>
    </row>
    <row r="59" spans="1:16">
      <c r="A59" s="37" t="s">
        <v>1419</v>
      </c>
      <c r="B59" s="37" t="s">
        <v>1420</v>
      </c>
      <c r="C59" s="37" t="s">
        <v>1304</v>
      </c>
      <c r="E59" s="38" t="s">
        <v>623</v>
      </c>
      <c r="F59" s="30" t="s">
        <v>519</v>
      </c>
      <c r="G59" s="39" t="s">
        <v>619</v>
      </c>
      <c r="H59" s="37">
        <v>3</v>
      </c>
      <c r="I59" s="37">
        <v>6</v>
      </c>
      <c r="J59" s="37">
        <v>12</v>
      </c>
      <c r="L59" s="37" t="s">
        <v>1305</v>
      </c>
      <c r="M59" s="37" t="s">
        <v>1306</v>
      </c>
      <c r="N59" s="90">
        <v>44475</v>
      </c>
      <c r="P59" s="37">
        <v>12</v>
      </c>
    </row>
    <row r="60" spans="1:16">
      <c r="A60" s="37" t="s">
        <v>1419</v>
      </c>
      <c r="B60" s="37" t="s">
        <v>1420</v>
      </c>
      <c r="C60" s="37" t="s">
        <v>1304</v>
      </c>
      <c r="E60" s="38" t="s">
        <v>623</v>
      </c>
      <c r="F60" s="30" t="s">
        <v>524</v>
      </c>
      <c r="G60" s="39" t="s">
        <v>621</v>
      </c>
      <c r="H60" s="37">
        <v>2</v>
      </c>
      <c r="I60" s="37">
        <v>3</v>
      </c>
      <c r="J60" s="37">
        <v>6</v>
      </c>
      <c r="L60" s="37" t="s">
        <v>1305</v>
      </c>
      <c r="M60" s="37" t="s">
        <v>1306</v>
      </c>
      <c r="N60" s="90">
        <v>44475</v>
      </c>
    </row>
    <row r="61" spans="1:16">
      <c r="A61" s="37" t="s">
        <v>1419</v>
      </c>
      <c r="B61" s="37" t="s">
        <v>1420</v>
      </c>
      <c r="C61" s="37" t="s">
        <v>1304</v>
      </c>
      <c r="E61" s="38" t="s">
        <v>624</v>
      </c>
      <c r="F61" s="37" t="s">
        <v>1111</v>
      </c>
      <c r="G61" s="37" t="s">
        <v>1112</v>
      </c>
      <c r="H61" s="37">
        <v>3</v>
      </c>
      <c r="I61" s="37">
        <v>6</v>
      </c>
      <c r="J61" s="37">
        <v>12</v>
      </c>
      <c r="L61" s="37" t="s">
        <v>1305</v>
      </c>
      <c r="M61" s="37" t="s">
        <v>1306</v>
      </c>
      <c r="N61" s="90">
        <v>44475</v>
      </c>
    </row>
    <row r="62" spans="1:16">
      <c r="A62" s="37" t="s">
        <v>1419</v>
      </c>
      <c r="B62" s="37" t="s">
        <v>1420</v>
      </c>
      <c r="C62" s="37" t="s">
        <v>1304</v>
      </c>
      <c r="E62" s="38" t="s">
        <v>624</v>
      </c>
      <c r="F62" s="30" t="s">
        <v>97</v>
      </c>
      <c r="G62" s="37" t="s">
        <v>570</v>
      </c>
      <c r="H62" s="37">
        <v>6</v>
      </c>
      <c r="I62" s="37">
        <v>12</v>
      </c>
      <c r="J62" s="37">
        <v>12</v>
      </c>
      <c r="L62" s="37" t="s">
        <v>1305</v>
      </c>
      <c r="M62" s="37" t="s">
        <v>1306</v>
      </c>
      <c r="N62" s="90">
        <v>44475</v>
      </c>
    </row>
    <row r="63" spans="1:16">
      <c r="A63" s="37" t="s">
        <v>1419</v>
      </c>
      <c r="B63" s="37" t="s">
        <v>1420</v>
      </c>
      <c r="C63" s="37" t="s">
        <v>1304</v>
      </c>
      <c r="E63" s="38" t="s">
        <v>624</v>
      </c>
      <c r="F63" s="30" t="s">
        <v>99</v>
      </c>
      <c r="G63" s="37" t="s">
        <v>571</v>
      </c>
      <c r="H63" s="37">
        <v>6</v>
      </c>
      <c r="I63" s="37">
        <v>12</v>
      </c>
      <c r="J63" s="37">
        <v>12</v>
      </c>
      <c r="L63" s="37" t="s">
        <v>1305</v>
      </c>
      <c r="M63" s="37" t="s">
        <v>1306</v>
      </c>
      <c r="N63" s="90">
        <v>44475</v>
      </c>
    </row>
    <row r="64" spans="1:16">
      <c r="A64" s="37" t="s">
        <v>1419</v>
      </c>
      <c r="B64" s="37" t="s">
        <v>1420</v>
      </c>
      <c r="C64" s="37" t="s">
        <v>1304</v>
      </c>
      <c r="E64" s="38" t="s">
        <v>624</v>
      </c>
      <c r="F64" s="30" t="s">
        <v>104</v>
      </c>
      <c r="G64" s="37" t="s">
        <v>572</v>
      </c>
      <c r="H64" s="37">
        <v>6</v>
      </c>
      <c r="I64" s="37">
        <v>12</v>
      </c>
      <c r="J64" s="37">
        <v>12</v>
      </c>
      <c r="L64" s="37" t="s">
        <v>1305</v>
      </c>
      <c r="M64" s="37" t="s">
        <v>1306</v>
      </c>
      <c r="N64" s="90">
        <v>44475</v>
      </c>
    </row>
    <row r="65" spans="1:16">
      <c r="A65" s="37" t="s">
        <v>1419</v>
      </c>
      <c r="B65" s="37" t="s">
        <v>1420</v>
      </c>
      <c r="C65" s="37" t="s">
        <v>1304</v>
      </c>
      <c r="E65" s="38" t="s">
        <v>624</v>
      </c>
      <c r="F65" s="30" t="s">
        <v>77</v>
      </c>
      <c r="G65" s="37" t="s">
        <v>562</v>
      </c>
      <c r="H65" s="37">
        <v>24</v>
      </c>
      <c r="I65" s="37">
        <v>36</v>
      </c>
      <c r="J65" s="37">
        <v>36</v>
      </c>
      <c r="K65" s="110">
        <v>24</v>
      </c>
      <c r="L65" s="37" t="s">
        <v>1305</v>
      </c>
      <c r="M65" s="37" t="s">
        <v>1306</v>
      </c>
      <c r="N65" s="90">
        <v>44475</v>
      </c>
      <c r="P65" s="37">
        <v>108</v>
      </c>
    </row>
    <row r="66" spans="1:16">
      <c r="A66" s="37" t="s">
        <v>1419</v>
      </c>
      <c r="B66" s="37" t="s">
        <v>1420</v>
      </c>
      <c r="C66" s="37" t="s">
        <v>1304</v>
      </c>
      <c r="E66" s="38" t="s">
        <v>624</v>
      </c>
      <c r="F66" s="30" t="s">
        <v>75</v>
      </c>
      <c r="G66" s="37" t="s">
        <v>561</v>
      </c>
      <c r="H66" s="37">
        <v>18</v>
      </c>
      <c r="I66" s="37">
        <v>24</v>
      </c>
      <c r="J66" s="37">
        <v>24</v>
      </c>
      <c r="L66" s="37" t="s">
        <v>1305</v>
      </c>
      <c r="M66" s="37" t="s">
        <v>1306</v>
      </c>
      <c r="N66" s="90">
        <v>44475</v>
      </c>
      <c r="P66" s="37">
        <v>36</v>
      </c>
    </row>
    <row r="67" spans="1:16">
      <c r="A67" s="37" t="s">
        <v>1419</v>
      </c>
      <c r="B67" s="37" t="s">
        <v>1420</v>
      </c>
      <c r="C67" s="37" t="s">
        <v>1304</v>
      </c>
      <c r="E67" s="38" t="s">
        <v>624</v>
      </c>
      <c r="F67" s="30" t="s">
        <v>91</v>
      </c>
      <c r="G67" s="37" t="s">
        <v>567</v>
      </c>
      <c r="H67" s="37">
        <v>18</v>
      </c>
      <c r="I67" s="37">
        <v>24</v>
      </c>
      <c r="J67" s="37">
        <v>24</v>
      </c>
      <c r="L67" s="37" t="s">
        <v>1305</v>
      </c>
      <c r="M67" s="37" t="s">
        <v>1306</v>
      </c>
      <c r="N67" s="90">
        <v>44475</v>
      </c>
      <c r="P67" s="37">
        <v>39</v>
      </c>
    </row>
    <row r="68" spans="1:16">
      <c r="A68" s="37" t="s">
        <v>1419</v>
      </c>
      <c r="B68" s="37" t="s">
        <v>1420</v>
      </c>
      <c r="C68" s="37" t="s">
        <v>1304</v>
      </c>
      <c r="E68" s="38" t="s">
        <v>624</v>
      </c>
      <c r="F68" s="30" t="s">
        <v>93</v>
      </c>
      <c r="G68" s="37" t="s">
        <v>568</v>
      </c>
      <c r="H68" s="37">
        <v>18</v>
      </c>
      <c r="I68" s="37">
        <v>24</v>
      </c>
      <c r="J68" s="37">
        <v>24</v>
      </c>
      <c r="L68" s="37" t="s">
        <v>1305</v>
      </c>
      <c r="M68" s="37" t="s">
        <v>1306</v>
      </c>
      <c r="N68" s="90">
        <v>44475</v>
      </c>
      <c r="P68" s="37">
        <v>24</v>
      </c>
    </row>
    <row r="69" spans="1:16">
      <c r="A69" s="37" t="s">
        <v>1419</v>
      </c>
      <c r="B69" s="37" t="s">
        <v>1420</v>
      </c>
      <c r="C69" s="37" t="s">
        <v>1304</v>
      </c>
      <c r="E69" s="38" t="s">
        <v>624</v>
      </c>
      <c r="F69" s="30" t="s">
        <v>81</v>
      </c>
      <c r="G69" s="37" t="s">
        <v>564</v>
      </c>
      <c r="H69" s="37">
        <v>18</v>
      </c>
      <c r="I69" s="37">
        <v>24</v>
      </c>
      <c r="J69" s="37">
        <v>24</v>
      </c>
      <c r="L69" s="37" t="s">
        <v>1305</v>
      </c>
      <c r="M69" s="37" t="s">
        <v>1306</v>
      </c>
      <c r="N69" s="90">
        <v>44475</v>
      </c>
      <c r="P69" s="37">
        <v>24</v>
      </c>
    </row>
    <row r="70" spans="1:16">
      <c r="A70" s="37" t="s">
        <v>1419</v>
      </c>
      <c r="B70" s="37" t="s">
        <v>1420</v>
      </c>
      <c r="C70" s="37" t="s">
        <v>1304</v>
      </c>
      <c r="E70" s="38" t="s">
        <v>624</v>
      </c>
      <c r="F70" s="30" t="s">
        <v>79</v>
      </c>
      <c r="G70" s="37" t="s">
        <v>563</v>
      </c>
      <c r="H70" s="37">
        <v>18</v>
      </c>
      <c r="I70" s="37">
        <v>24</v>
      </c>
      <c r="J70" s="37">
        <v>24</v>
      </c>
      <c r="L70" s="37" t="s">
        <v>1305</v>
      </c>
      <c r="M70" s="37" t="s">
        <v>1306</v>
      </c>
      <c r="N70" s="90">
        <v>44475</v>
      </c>
      <c r="P70" s="37">
        <v>36</v>
      </c>
    </row>
    <row r="71" spans="1:16">
      <c r="A71" s="37" t="s">
        <v>1419</v>
      </c>
      <c r="B71" s="37" t="s">
        <v>1420</v>
      </c>
      <c r="C71" s="37" t="s">
        <v>1304</v>
      </c>
      <c r="E71" s="38" t="s">
        <v>624</v>
      </c>
      <c r="F71" s="30" t="s">
        <v>85</v>
      </c>
      <c r="G71" s="37" t="s">
        <v>566</v>
      </c>
      <c r="H71" s="37">
        <v>18</v>
      </c>
      <c r="I71" s="37">
        <v>24</v>
      </c>
      <c r="J71" s="37">
        <v>24</v>
      </c>
      <c r="L71" s="37" t="s">
        <v>1305</v>
      </c>
      <c r="M71" s="37" t="s">
        <v>1306</v>
      </c>
      <c r="N71" s="90">
        <v>44475</v>
      </c>
      <c r="P71" s="37">
        <v>24</v>
      </c>
    </row>
    <row r="72" spans="1:16">
      <c r="A72" s="37" t="s">
        <v>1419</v>
      </c>
      <c r="B72" s="37" t="s">
        <v>1420</v>
      </c>
      <c r="C72" s="37" t="s">
        <v>1304</v>
      </c>
      <c r="E72" s="38" t="s">
        <v>624</v>
      </c>
      <c r="F72" s="34" t="s">
        <v>580</v>
      </c>
      <c r="G72" s="37" t="s">
        <v>581</v>
      </c>
      <c r="H72" s="37">
        <v>6</v>
      </c>
      <c r="I72" s="37">
        <v>12</v>
      </c>
      <c r="J72" s="37">
        <v>12</v>
      </c>
      <c r="L72" s="37" t="s">
        <v>1305</v>
      </c>
      <c r="M72" s="37" t="s">
        <v>1306</v>
      </c>
      <c r="N72" s="90">
        <v>44475</v>
      </c>
    </row>
    <row r="73" spans="1:16">
      <c r="A73" s="37" t="s">
        <v>1419</v>
      </c>
      <c r="B73" s="37" t="s">
        <v>1420</v>
      </c>
      <c r="C73" s="37" t="s">
        <v>1304</v>
      </c>
      <c r="E73" s="38" t="s">
        <v>624</v>
      </c>
      <c r="F73" s="34" t="s">
        <v>585</v>
      </c>
      <c r="G73" s="37" t="s">
        <v>584</v>
      </c>
      <c r="H73" s="37">
        <v>6</v>
      </c>
      <c r="I73" s="37">
        <v>12</v>
      </c>
      <c r="J73" s="37">
        <v>12</v>
      </c>
      <c r="L73" s="37" t="s">
        <v>1305</v>
      </c>
      <c r="M73" s="37" t="s">
        <v>1306</v>
      </c>
      <c r="N73" s="90">
        <v>44475</v>
      </c>
    </row>
    <row r="74" spans="1:16">
      <c r="A74" s="37" t="s">
        <v>1419</v>
      </c>
      <c r="B74" s="37" t="s">
        <v>1420</v>
      </c>
      <c r="C74" s="37" t="s">
        <v>1304</v>
      </c>
      <c r="E74" s="38" t="s">
        <v>624</v>
      </c>
      <c r="F74" s="30" t="s">
        <v>74</v>
      </c>
      <c r="G74" s="37" t="s">
        <v>560</v>
      </c>
      <c r="H74" s="37">
        <v>18</v>
      </c>
      <c r="I74" s="37">
        <v>24</v>
      </c>
      <c r="J74" s="37">
        <v>24</v>
      </c>
      <c r="L74" s="37" t="s">
        <v>1305</v>
      </c>
      <c r="M74" s="37" t="s">
        <v>1306</v>
      </c>
      <c r="N74" s="90">
        <v>44475</v>
      </c>
      <c r="P74" s="37">
        <v>18</v>
      </c>
    </row>
    <row r="75" spans="1:16">
      <c r="A75" s="37" t="s">
        <v>1419</v>
      </c>
      <c r="B75" s="37" t="s">
        <v>1420</v>
      </c>
      <c r="C75" s="37" t="s">
        <v>1304</v>
      </c>
      <c r="E75" s="38" t="s">
        <v>624</v>
      </c>
      <c r="F75" s="30" t="s">
        <v>95</v>
      </c>
      <c r="G75" s="37" t="s">
        <v>569</v>
      </c>
      <c r="H75" s="37">
        <v>18</v>
      </c>
      <c r="I75" s="37">
        <v>24</v>
      </c>
      <c r="J75" s="37">
        <v>24</v>
      </c>
      <c r="L75" s="37" t="s">
        <v>1305</v>
      </c>
      <c r="M75" s="37" t="s">
        <v>1306</v>
      </c>
      <c r="N75" s="90">
        <v>44475</v>
      </c>
    </row>
    <row r="76" spans="1:16">
      <c r="A76" s="37" t="s">
        <v>1419</v>
      </c>
      <c r="B76" s="37" t="s">
        <v>1420</v>
      </c>
      <c r="C76" s="37" t="s">
        <v>1304</v>
      </c>
      <c r="E76" s="38" t="s">
        <v>624</v>
      </c>
      <c r="F76" s="35" t="s">
        <v>88</v>
      </c>
      <c r="G76" s="37" t="s">
        <v>575</v>
      </c>
      <c r="H76" s="37">
        <v>6</v>
      </c>
      <c r="I76" s="37">
        <v>12</v>
      </c>
      <c r="J76" s="37">
        <v>12</v>
      </c>
      <c r="L76" s="37" t="s">
        <v>1305</v>
      </c>
      <c r="M76" s="37" t="s">
        <v>1306</v>
      </c>
      <c r="N76" s="90">
        <v>44475</v>
      </c>
    </row>
    <row r="77" spans="1:16">
      <c r="A77" s="37" t="s">
        <v>1419</v>
      </c>
      <c r="B77" s="37" t="s">
        <v>1420</v>
      </c>
      <c r="C77" s="37" t="s">
        <v>1304</v>
      </c>
      <c r="E77" s="38" t="s">
        <v>624</v>
      </c>
      <c r="F77" s="30" t="s">
        <v>83</v>
      </c>
      <c r="G77" s="37" t="s">
        <v>565</v>
      </c>
      <c r="H77" s="37">
        <v>6</v>
      </c>
      <c r="I77" s="37">
        <v>12</v>
      </c>
      <c r="J77" s="37">
        <v>12</v>
      </c>
      <c r="L77" s="37" t="s">
        <v>1305</v>
      </c>
      <c r="M77" s="37" t="s">
        <v>1306</v>
      </c>
      <c r="N77" s="90">
        <v>44475</v>
      </c>
    </row>
    <row r="78" spans="1:16">
      <c r="A78" s="37" t="s">
        <v>1419</v>
      </c>
      <c r="B78" s="37" t="s">
        <v>1420</v>
      </c>
      <c r="C78" s="37" t="s">
        <v>1304</v>
      </c>
      <c r="E78" s="38" t="s">
        <v>624</v>
      </c>
      <c r="F78" s="30" t="s">
        <v>10</v>
      </c>
      <c r="G78" s="37" t="s">
        <v>548</v>
      </c>
      <c r="H78" s="37">
        <v>18</v>
      </c>
      <c r="I78" s="37">
        <v>24</v>
      </c>
      <c r="J78" s="37">
        <v>24</v>
      </c>
      <c r="L78" s="37" t="s">
        <v>1305</v>
      </c>
      <c r="M78" s="37" t="s">
        <v>1306</v>
      </c>
      <c r="N78" s="90">
        <v>44475</v>
      </c>
    </row>
    <row r="79" spans="1:16">
      <c r="A79" s="37" t="s">
        <v>1419</v>
      </c>
      <c r="B79" s="37" t="s">
        <v>1420</v>
      </c>
      <c r="C79" s="37" t="s">
        <v>1304</v>
      </c>
      <c r="E79" s="38" t="s">
        <v>624</v>
      </c>
      <c r="F79" s="34" t="s">
        <v>578</v>
      </c>
      <c r="G79" s="37" t="s">
        <v>579</v>
      </c>
      <c r="H79" s="37">
        <v>6</v>
      </c>
      <c r="I79" s="37">
        <v>12</v>
      </c>
      <c r="J79" s="37">
        <v>12</v>
      </c>
      <c r="L79" s="37" t="s">
        <v>1305</v>
      </c>
      <c r="M79" s="37" t="s">
        <v>1306</v>
      </c>
      <c r="N79" s="90">
        <v>44475</v>
      </c>
    </row>
    <row r="80" spans="1:16">
      <c r="A80" s="37" t="s">
        <v>1419</v>
      </c>
      <c r="B80" s="37" t="s">
        <v>1420</v>
      </c>
      <c r="C80" s="37" t="s">
        <v>1304</v>
      </c>
      <c r="E80" s="38" t="s">
        <v>624</v>
      </c>
      <c r="F80" s="35" t="s">
        <v>73</v>
      </c>
      <c r="G80" s="37" t="s">
        <v>574</v>
      </c>
      <c r="H80" s="37">
        <v>18</v>
      </c>
      <c r="I80" s="37">
        <v>24</v>
      </c>
      <c r="J80" s="37">
        <v>24</v>
      </c>
      <c r="L80" s="37" t="s">
        <v>1305</v>
      </c>
      <c r="M80" s="37" t="s">
        <v>1306</v>
      </c>
      <c r="N80" s="90">
        <v>44475</v>
      </c>
      <c r="P80" s="37">
        <v>17</v>
      </c>
    </row>
    <row r="81" spans="1:17">
      <c r="A81" s="37" t="s">
        <v>1419</v>
      </c>
      <c r="B81" s="37" t="s">
        <v>1420</v>
      </c>
      <c r="C81" s="37" t="s">
        <v>1304</v>
      </c>
      <c r="E81" s="38" t="s">
        <v>624</v>
      </c>
      <c r="F81" s="34" t="s">
        <v>576</v>
      </c>
      <c r="G81" s="37" t="s">
        <v>577</v>
      </c>
      <c r="H81" s="37">
        <v>6</v>
      </c>
      <c r="I81" s="37">
        <v>12</v>
      </c>
      <c r="J81" s="37">
        <v>12</v>
      </c>
      <c r="L81" s="37" t="s">
        <v>1305</v>
      </c>
      <c r="M81" s="37" t="s">
        <v>1306</v>
      </c>
      <c r="N81" s="90">
        <v>44475</v>
      </c>
      <c r="P81" s="37">
        <v>9</v>
      </c>
    </row>
    <row r="82" spans="1:17">
      <c r="A82" s="37" t="s">
        <v>1419</v>
      </c>
      <c r="B82" s="37" t="s">
        <v>1420</v>
      </c>
      <c r="C82" s="37" t="s">
        <v>1304</v>
      </c>
      <c r="E82" s="38" t="s">
        <v>624</v>
      </c>
      <c r="F82" s="35" t="s">
        <v>69</v>
      </c>
      <c r="G82" s="37" t="s">
        <v>573</v>
      </c>
      <c r="H82" s="37">
        <v>18</v>
      </c>
      <c r="I82" s="37">
        <v>24</v>
      </c>
      <c r="J82" s="37">
        <v>12</v>
      </c>
      <c r="L82" s="37" t="s">
        <v>1305</v>
      </c>
      <c r="M82" s="37" t="s">
        <v>1306</v>
      </c>
      <c r="N82" s="90">
        <v>44475</v>
      </c>
      <c r="P82" s="37">
        <v>7</v>
      </c>
    </row>
    <row r="83" spans="1:17">
      <c r="A83" s="37" t="s">
        <v>1419</v>
      </c>
      <c r="B83" s="37" t="s">
        <v>1420</v>
      </c>
      <c r="C83" s="37" t="s">
        <v>1304</v>
      </c>
      <c r="E83" s="38" t="s">
        <v>624</v>
      </c>
      <c r="F83" s="37" t="s">
        <v>1113</v>
      </c>
      <c r="G83" s="37" t="s">
        <v>1114</v>
      </c>
      <c r="H83" s="37">
        <v>18</v>
      </c>
      <c r="I83" s="37">
        <v>24</v>
      </c>
      <c r="J83" s="37">
        <v>24</v>
      </c>
      <c r="L83" s="37" t="s">
        <v>1305</v>
      </c>
      <c r="M83" s="37" t="s">
        <v>1306</v>
      </c>
      <c r="N83" s="90">
        <v>44475</v>
      </c>
    </row>
    <row r="84" spans="1:17">
      <c r="A84" s="37" t="s">
        <v>1419</v>
      </c>
      <c r="B84" s="37" t="s">
        <v>1420</v>
      </c>
      <c r="C84" s="37" t="s">
        <v>1304</v>
      </c>
      <c r="E84" s="38" t="s">
        <v>624</v>
      </c>
      <c r="F84" s="37" t="s">
        <v>1115</v>
      </c>
      <c r="G84" s="37" t="s">
        <v>1116</v>
      </c>
      <c r="H84" s="37">
        <v>18</v>
      </c>
      <c r="I84" s="37">
        <v>24</v>
      </c>
      <c r="J84" s="37">
        <v>24</v>
      </c>
      <c r="L84" s="37" t="s">
        <v>1305</v>
      </c>
      <c r="M84" s="37" t="s">
        <v>1306</v>
      </c>
      <c r="N84" s="90">
        <v>44475</v>
      </c>
    </row>
    <row r="85" spans="1:17">
      <c r="A85" s="37" t="s">
        <v>1419</v>
      </c>
      <c r="B85" s="37" t="s">
        <v>1420</v>
      </c>
      <c r="C85" s="37" t="s">
        <v>1304</v>
      </c>
      <c r="E85" s="38" t="s">
        <v>624</v>
      </c>
      <c r="F85" s="37" t="s">
        <v>1117</v>
      </c>
      <c r="G85" s="37" t="s">
        <v>1118</v>
      </c>
      <c r="H85" s="37">
        <v>6</v>
      </c>
      <c r="I85" s="37">
        <v>12</v>
      </c>
      <c r="J85" s="37">
        <v>12</v>
      </c>
      <c r="L85" s="37" t="s">
        <v>1305</v>
      </c>
      <c r="M85" s="37" t="s">
        <v>1306</v>
      </c>
      <c r="N85" s="90">
        <v>44475</v>
      </c>
      <c r="P85" s="37">
        <v>14</v>
      </c>
    </row>
    <row r="86" spans="1:17">
      <c r="A86" s="37" t="s">
        <v>1419</v>
      </c>
      <c r="B86" s="37" t="s">
        <v>1420</v>
      </c>
      <c r="C86" s="37" t="s">
        <v>1304</v>
      </c>
      <c r="E86" s="38" t="s">
        <v>624</v>
      </c>
      <c r="F86" s="30" t="s">
        <v>7</v>
      </c>
      <c r="G86" s="37" t="s">
        <v>547</v>
      </c>
      <c r="H86" s="37">
        <v>18</v>
      </c>
      <c r="I86" s="37">
        <v>24</v>
      </c>
      <c r="J86" s="37">
        <v>24</v>
      </c>
      <c r="K86" s="110">
        <v>24</v>
      </c>
      <c r="L86" s="37" t="s">
        <v>1305</v>
      </c>
      <c r="M86" s="37" t="s">
        <v>1306</v>
      </c>
      <c r="N86" s="90">
        <v>44475</v>
      </c>
      <c r="P86" s="37">
        <v>24</v>
      </c>
      <c r="Q86" s="37" t="s">
        <v>1598</v>
      </c>
    </row>
    <row r="87" spans="1:17">
      <c r="A87" s="37" t="s">
        <v>1419</v>
      </c>
      <c r="B87" s="37" t="s">
        <v>1420</v>
      </c>
      <c r="C87" s="37" t="s">
        <v>1304</v>
      </c>
      <c r="E87" s="38" t="s">
        <v>624</v>
      </c>
      <c r="F87" s="34" t="s">
        <v>545</v>
      </c>
      <c r="G87" s="37" t="s">
        <v>546</v>
      </c>
      <c r="H87" s="37">
        <v>18</v>
      </c>
      <c r="I87" s="37">
        <v>24</v>
      </c>
      <c r="J87" s="37">
        <v>24</v>
      </c>
      <c r="L87" s="37" t="s">
        <v>1305</v>
      </c>
      <c r="M87" s="37" t="s">
        <v>1306</v>
      </c>
      <c r="N87" s="90">
        <v>44475</v>
      </c>
    </row>
    <row r="88" spans="1:17">
      <c r="A88" s="37" t="s">
        <v>1419</v>
      </c>
      <c r="B88" s="37" t="s">
        <v>1420</v>
      </c>
      <c r="C88" s="37" t="s">
        <v>1304</v>
      </c>
      <c r="E88" s="38" t="s">
        <v>624</v>
      </c>
      <c r="F88" s="37" t="s">
        <v>1109</v>
      </c>
      <c r="G88" s="37" t="s">
        <v>1110</v>
      </c>
      <c r="H88" s="37">
        <v>6</v>
      </c>
      <c r="I88" s="37">
        <v>12</v>
      </c>
      <c r="J88" s="37">
        <v>12</v>
      </c>
      <c r="L88" s="37" t="s">
        <v>1305</v>
      </c>
      <c r="M88" s="37" t="s">
        <v>1306</v>
      </c>
      <c r="N88" s="90">
        <v>44475</v>
      </c>
    </row>
    <row r="89" spans="1:17">
      <c r="A89" s="37" t="s">
        <v>1419</v>
      </c>
      <c r="B89" s="37" t="s">
        <v>1420</v>
      </c>
      <c r="C89" s="37" t="s">
        <v>1304</v>
      </c>
      <c r="E89" s="38" t="s">
        <v>625</v>
      </c>
      <c r="F89" s="30" t="s">
        <v>128</v>
      </c>
      <c r="G89" s="37" t="s">
        <v>1482</v>
      </c>
      <c r="H89" s="37">
        <v>6</v>
      </c>
      <c r="I89" s="37">
        <v>12</v>
      </c>
      <c r="J89" s="37">
        <v>12</v>
      </c>
      <c r="L89" s="37" t="s">
        <v>1305</v>
      </c>
      <c r="M89" s="37" t="s">
        <v>1306</v>
      </c>
      <c r="N89" s="90">
        <v>44475</v>
      </c>
    </row>
    <row r="90" spans="1:17">
      <c r="A90" s="37" t="s">
        <v>1419</v>
      </c>
      <c r="B90" s="37" t="s">
        <v>1420</v>
      </c>
      <c r="C90" s="37" t="s">
        <v>1304</v>
      </c>
      <c r="E90" s="38" t="s">
        <v>625</v>
      </c>
      <c r="F90" s="32" t="s">
        <v>132</v>
      </c>
      <c r="G90" s="38" t="s">
        <v>1301</v>
      </c>
      <c r="H90" s="37">
        <v>18</v>
      </c>
      <c r="I90" s="37">
        <v>24</v>
      </c>
      <c r="J90" s="37">
        <v>24</v>
      </c>
      <c r="K90" s="110">
        <v>24</v>
      </c>
      <c r="L90" s="37" t="s">
        <v>1305</v>
      </c>
      <c r="M90" s="37" t="s">
        <v>1306</v>
      </c>
      <c r="N90" s="90">
        <v>44475</v>
      </c>
      <c r="P90" s="37">
        <v>24</v>
      </c>
    </row>
    <row r="91" spans="1:17">
      <c r="A91" s="37" t="s">
        <v>1419</v>
      </c>
      <c r="B91" s="37" t="s">
        <v>1420</v>
      </c>
      <c r="C91" s="37" t="s">
        <v>1304</v>
      </c>
      <c r="E91" s="38" t="s">
        <v>625</v>
      </c>
      <c r="F91" s="35" t="s">
        <v>124</v>
      </c>
      <c r="G91" s="38" t="s">
        <v>593</v>
      </c>
      <c r="H91" s="37">
        <v>6</v>
      </c>
      <c r="I91" s="37">
        <v>12</v>
      </c>
      <c r="J91" s="37">
        <v>12</v>
      </c>
      <c r="L91" s="37" t="s">
        <v>1305</v>
      </c>
      <c r="M91" s="37" t="s">
        <v>1306</v>
      </c>
      <c r="N91" s="90">
        <v>44475</v>
      </c>
      <c r="P91" s="37">
        <v>12</v>
      </c>
    </row>
    <row r="92" spans="1:17">
      <c r="A92" s="37" t="s">
        <v>1419</v>
      </c>
      <c r="B92" s="37" t="s">
        <v>1420</v>
      </c>
      <c r="C92" s="37" t="s">
        <v>1304</v>
      </c>
      <c r="E92" s="38" t="s">
        <v>625</v>
      </c>
      <c r="F92" s="35" t="s">
        <v>136</v>
      </c>
      <c r="G92" s="37" t="s">
        <v>592</v>
      </c>
      <c r="H92" s="37">
        <v>2</v>
      </c>
      <c r="I92" s="37">
        <v>3</v>
      </c>
      <c r="J92" s="37">
        <v>6</v>
      </c>
      <c r="L92" s="37" t="s">
        <v>1305</v>
      </c>
      <c r="M92" s="37" t="s">
        <v>1306</v>
      </c>
      <c r="N92" s="90">
        <v>44475</v>
      </c>
      <c r="P92" s="37">
        <v>6</v>
      </c>
    </row>
    <row r="93" spans="1:17">
      <c r="A93" s="37" t="s">
        <v>1419</v>
      </c>
      <c r="B93" s="37" t="s">
        <v>1420</v>
      </c>
      <c r="C93" s="37" t="s">
        <v>1304</v>
      </c>
      <c r="E93" s="38" t="s">
        <v>625</v>
      </c>
      <c r="F93" s="30" t="s">
        <v>130</v>
      </c>
      <c r="G93" s="37" t="s">
        <v>1483</v>
      </c>
      <c r="H93" s="37">
        <v>2</v>
      </c>
      <c r="I93" s="37">
        <v>3</v>
      </c>
      <c r="J93" s="37">
        <v>6</v>
      </c>
      <c r="L93" s="37" t="s">
        <v>1305</v>
      </c>
      <c r="M93" s="37" t="s">
        <v>1306</v>
      </c>
      <c r="N93" s="90">
        <v>44475</v>
      </c>
      <c r="P93" s="37">
        <v>4</v>
      </c>
    </row>
    <row r="94" spans="1:17">
      <c r="A94" s="37" t="s">
        <v>1419</v>
      </c>
      <c r="B94" s="37" t="s">
        <v>1420</v>
      </c>
      <c r="C94" s="37" t="s">
        <v>1304</v>
      </c>
      <c r="E94" s="38" t="s">
        <v>625</v>
      </c>
      <c r="F94" s="30" t="s">
        <v>591</v>
      </c>
      <c r="G94" s="37" t="s">
        <v>590</v>
      </c>
      <c r="H94" s="37">
        <v>2</v>
      </c>
      <c r="I94" s="37">
        <v>3</v>
      </c>
      <c r="J94" s="37">
        <v>6</v>
      </c>
      <c r="L94" s="37" t="s">
        <v>1305</v>
      </c>
      <c r="M94" s="37" t="s">
        <v>1306</v>
      </c>
      <c r="N94" s="90">
        <v>44475</v>
      </c>
    </row>
    <row r="95" spans="1:17">
      <c r="A95" s="37" t="s">
        <v>1419</v>
      </c>
      <c r="B95" s="37" t="s">
        <v>1420</v>
      </c>
      <c r="C95" s="37" t="s">
        <v>1304</v>
      </c>
      <c r="E95" s="38" t="s">
        <v>625</v>
      </c>
      <c r="F95" s="30" t="s">
        <v>120</v>
      </c>
      <c r="G95" s="37" t="s">
        <v>1484</v>
      </c>
      <c r="H95" s="37">
        <v>3</v>
      </c>
      <c r="I95" s="37">
        <v>6</v>
      </c>
      <c r="J95" s="37">
        <v>12</v>
      </c>
      <c r="L95" s="37" t="s">
        <v>1305</v>
      </c>
      <c r="M95" s="37" t="s">
        <v>1306</v>
      </c>
      <c r="N95" s="90">
        <v>44475</v>
      </c>
    </row>
    <row r="96" spans="1:17">
      <c r="A96" s="37" t="s">
        <v>1419</v>
      </c>
      <c r="B96" s="37" t="s">
        <v>1420</v>
      </c>
      <c r="C96" s="37" t="s">
        <v>1304</v>
      </c>
      <c r="E96" s="38" t="s">
        <v>625</v>
      </c>
      <c r="F96" s="37" t="s">
        <v>1119</v>
      </c>
      <c r="G96" s="37" t="s">
        <v>1120</v>
      </c>
      <c r="H96" s="37">
        <v>2</v>
      </c>
      <c r="I96" s="37">
        <v>3</v>
      </c>
      <c r="J96" s="37">
        <v>6</v>
      </c>
      <c r="L96" s="37" t="s">
        <v>1305</v>
      </c>
      <c r="M96" s="37" t="s">
        <v>1306</v>
      </c>
      <c r="N96" s="90">
        <v>44475</v>
      </c>
    </row>
    <row r="97" spans="1:16">
      <c r="A97" s="37" t="s">
        <v>1419</v>
      </c>
      <c r="B97" s="37" t="s">
        <v>1420</v>
      </c>
      <c r="C97" s="37" t="s">
        <v>1304</v>
      </c>
      <c r="E97" s="38" t="s">
        <v>625</v>
      </c>
      <c r="F97" s="30" t="s">
        <v>114</v>
      </c>
      <c r="G97" s="37" t="s">
        <v>1485</v>
      </c>
      <c r="H97" s="37">
        <v>2</v>
      </c>
      <c r="I97" s="37">
        <v>3</v>
      </c>
      <c r="J97" s="37">
        <v>6</v>
      </c>
      <c r="L97" s="37" t="s">
        <v>1305</v>
      </c>
      <c r="M97" s="37" t="s">
        <v>1306</v>
      </c>
      <c r="N97" s="90">
        <v>44475</v>
      </c>
    </row>
    <row r="98" spans="1:16">
      <c r="A98" s="37" t="s">
        <v>1419</v>
      </c>
      <c r="B98" s="37" t="s">
        <v>1420</v>
      </c>
      <c r="C98" s="37" t="s">
        <v>1304</v>
      </c>
      <c r="E98" s="38" t="s">
        <v>625</v>
      </c>
      <c r="F98" s="30" t="s">
        <v>111</v>
      </c>
      <c r="G98" s="37" t="s">
        <v>1486</v>
      </c>
      <c r="H98" s="37">
        <v>2</v>
      </c>
      <c r="I98" s="37">
        <v>3</v>
      </c>
      <c r="J98" s="37">
        <v>6</v>
      </c>
      <c r="L98" s="37" t="s">
        <v>1305</v>
      </c>
      <c r="M98" s="37" t="s">
        <v>1306</v>
      </c>
      <c r="N98" s="90">
        <v>44475</v>
      </c>
    </row>
    <row r="99" spans="1:16">
      <c r="A99" s="37" t="s">
        <v>1419</v>
      </c>
      <c r="B99" s="37" t="s">
        <v>1420</v>
      </c>
      <c r="C99" s="37" t="s">
        <v>1304</v>
      </c>
      <c r="E99" s="38" t="s">
        <v>625</v>
      </c>
      <c r="F99" s="30" t="s">
        <v>14</v>
      </c>
      <c r="G99" s="37" t="s">
        <v>549</v>
      </c>
      <c r="H99" s="37">
        <v>18</v>
      </c>
      <c r="I99" s="37">
        <v>24</v>
      </c>
      <c r="J99" s="37">
        <v>24</v>
      </c>
      <c r="K99" s="110">
        <v>24</v>
      </c>
      <c r="L99" s="37" t="s">
        <v>1305</v>
      </c>
      <c r="M99" s="37" t="s">
        <v>1306</v>
      </c>
      <c r="N99" s="90">
        <v>44475</v>
      </c>
    </row>
    <row r="100" spans="1:16">
      <c r="A100" s="37" t="s">
        <v>1419</v>
      </c>
      <c r="B100" s="37" t="s">
        <v>1420</v>
      </c>
      <c r="C100" s="37" t="s">
        <v>1304</v>
      </c>
      <c r="E100" s="38" t="s">
        <v>625</v>
      </c>
      <c r="F100" s="30" t="s">
        <v>116</v>
      </c>
      <c r="G100" s="37" t="s">
        <v>1487</v>
      </c>
      <c r="H100" s="37">
        <v>2</v>
      </c>
      <c r="I100" s="37">
        <v>3</v>
      </c>
      <c r="J100" s="37">
        <v>6</v>
      </c>
      <c r="L100" s="37" t="s">
        <v>1305</v>
      </c>
      <c r="M100" s="37" t="s">
        <v>1306</v>
      </c>
      <c r="N100" s="90">
        <v>44475</v>
      </c>
    </row>
    <row r="101" spans="1:16">
      <c r="A101" s="37" t="s">
        <v>1419</v>
      </c>
      <c r="B101" s="37" t="s">
        <v>1420</v>
      </c>
      <c r="C101" s="37" t="s">
        <v>1304</v>
      </c>
      <c r="E101" s="38" t="s">
        <v>625</v>
      </c>
      <c r="F101" s="36" t="s">
        <v>586</v>
      </c>
      <c r="G101" s="39" t="s">
        <v>587</v>
      </c>
      <c r="H101" s="37">
        <v>2</v>
      </c>
      <c r="I101" s="37">
        <v>3</v>
      </c>
      <c r="J101" s="37">
        <v>6</v>
      </c>
      <c r="L101" s="37" t="s">
        <v>1305</v>
      </c>
      <c r="M101" s="37" t="s">
        <v>1306</v>
      </c>
      <c r="N101" s="90">
        <v>44475</v>
      </c>
    </row>
    <row r="102" spans="1:16">
      <c r="A102" s="37" t="s">
        <v>1419</v>
      </c>
      <c r="B102" s="37" t="s">
        <v>1420</v>
      </c>
      <c r="C102" s="37" t="s">
        <v>1304</v>
      </c>
      <c r="E102" s="38" t="s">
        <v>625</v>
      </c>
      <c r="F102" s="30" t="s">
        <v>588</v>
      </c>
      <c r="G102" s="37" t="s">
        <v>589</v>
      </c>
      <c r="H102" s="37">
        <v>2</v>
      </c>
      <c r="I102" s="37">
        <v>3</v>
      </c>
      <c r="J102" s="37">
        <v>6</v>
      </c>
      <c r="L102" s="37" t="s">
        <v>1305</v>
      </c>
      <c r="M102" s="37" t="s">
        <v>1306</v>
      </c>
      <c r="N102" s="90">
        <v>44475</v>
      </c>
    </row>
    <row r="103" spans="1:16">
      <c r="A103" s="37" t="s">
        <v>1419</v>
      </c>
      <c r="B103" s="37" t="s">
        <v>1420</v>
      </c>
      <c r="C103" s="37" t="s">
        <v>1304</v>
      </c>
      <c r="E103" s="38" t="s">
        <v>625</v>
      </c>
      <c r="F103" s="30" t="s">
        <v>19</v>
      </c>
      <c r="G103" s="37" t="s">
        <v>550</v>
      </c>
      <c r="H103" s="37">
        <v>18</v>
      </c>
      <c r="I103" s="37">
        <v>24</v>
      </c>
      <c r="J103" s="37">
        <v>24</v>
      </c>
      <c r="K103" s="110">
        <v>24</v>
      </c>
      <c r="L103" s="37" t="s">
        <v>1305</v>
      </c>
      <c r="M103" s="37" t="s">
        <v>1306</v>
      </c>
      <c r="N103" s="90">
        <v>44475</v>
      </c>
      <c r="P103" s="37">
        <v>24</v>
      </c>
    </row>
    <row r="104" spans="1:16">
      <c r="A104" s="37" t="s">
        <v>1419</v>
      </c>
      <c r="B104" s="37" t="s">
        <v>1420</v>
      </c>
      <c r="C104" s="37" t="s">
        <v>1304</v>
      </c>
      <c r="E104" s="38" t="s">
        <v>626</v>
      </c>
      <c r="F104" s="30" t="s">
        <v>372</v>
      </c>
      <c r="G104" s="37" t="s">
        <v>1488</v>
      </c>
      <c r="H104" s="37">
        <v>2</v>
      </c>
      <c r="I104" s="37">
        <v>3</v>
      </c>
      <c r="J104" s="37">
        <v>6</v>
      </c>
      <c r="L104" s="37" t="s">
        <v>1305</v>
      </c>
      <c r="M104" s="37" t="s">
        <v>1306</v>
      </c>
      <c r="N104" s="90">
        <v>44475</v>
      </c>
    </row>
    <row r="105" spans="1:16">
      <c r="A105" s="37" t="s">
        <v>1419</v>
      </c>
      <c r="B105" s="37" t="s">
        <v>1420</v>
      </c>
      <c r="C105" s="37" t="s">
        <v>1304</v>
      </c>
      <c r="E105" s="38" t="s">
        <v>626</v>
      </c>
      <c r="F105" s="30" t="s">
        <v>362</v>
      </c>
      <c r="G105" s="37" t="s">
        <v>1489</v>
      </c>
      <c r="H105" s="37">
        <v>2</v>
      </c>
      <c r="I105" s="37">
        <v>3</v>
      </c>
      <c r="J105" s="37">
        <v>6</v>
      </c>
      <c r="L105" s="37" t="s">
        <v>1305</v>
      </c>
      <c r="M105" s="37" t="s">
        <v>1306</v>
      </c>
      <c r="N105" s="90">
        <v>44475</v>
      </c>
      <c r="P105" s="37">
        <v>6</v>
      </c>
    </row>
    <row r="106" spans="1:16">
      <c r="A106" s="37" t="s">
        <v>1419</v>
      </c>
      <c r="B106" s="37" t="s">
        <v>1420</v>
      </c>
      <c r="C106" s="37" t="s">
        <v>1304</v>
      </c>
      <c r="E106" s="38" t="s">
        <v>626</v>
      </c>
      <c r="F106" s="30" t="s">
        <v>54</v>
      </c>
      <c r="G106" s="37" t="s">
        <v>559</v>
      </c>
      <c r="H106" s="37">
        <v>18</v>
      </c>
      <c r="I106" s="37">
        <v>24</v>
      </c>
      <c r="J106" s="37">
        <v>24</v>
      </c>
      <c r="K106" s="110">
        <v>24</v>
      </c>
      <c r="L106" s="37" t="s">
        <v>1305</v>
      </c>
      <c r="M106" s="37" t="s">
        <v>1306</v>
      </c>
      <c r="N106" s="90">
        <v>44475</v>
      </c>
      <c r="P106" s="37">
        <v>24</v>
      </c>
    </row>
    <row r="107" spans="1:16">
      <c r="A107" s="37" t="s">
        <v>1419</v>
      </c>
      <c r="B107" s="37" t="s">
        <v>1420</v>
      </c>
      <c r="C107" s="37" t="s">
        <v>1304</v>
      </c>
      <c r="E107" s="38" t="s">
        <v>626</v>
      </c>
      <c r="F107" s="30" t="s">
        <v>360</v>
      </c>
      <c r="G107" s="37" t="s">
        <v>609</v>
      </c>
      <c r="H107" s="37">
        <v>18</v>
      </c>
      <c r="I107" s="37">
        <v>24</v>
      </c>
      <c r="J107" s="37">
        <v>24</v>
      </c>
      <c r="K107" s="110">
        <v>24</v>
      </c>
      <c r="L107" s="37" t="s">
        <v>1305</v>
      </c>
      <c r="M107" s="37" t="s">
        <v>1306</v>
      </c>
      <c r="N107" s="90">
        <v>44475</v>
      </c>
    </row>
    <row r="108" spans="1:16">
      <c r="A108" s="37" t="s">
        <v>1419</v>
      </c>
      <c r="B108" s="37" t="s">
        <v>1420</v>
      </c>
      <c r="C108" s="37" t="s">
        <v>1304</v>
      </c>
      <c r="E108" s="38" t="s">
        <v>626</v>
      </c>
      <c r="F108" s="30" t="s">
        <v>369</v>
      </c>
      <c r="G108" s="37" t="s">
        <v>1490</v>
      </c>
      <c r="H108" s="37">
        <v>2</v>
      </c>
      <c r="I108" s="37">
        <v>3</v>
      </c>
      <c r="J108" s="37">
        <v>6</v>
      </c>
      <c r="L108" s="37" t="s">
        <v>1305</v>
      </c>
      <c r="M108" s="37" t="s">
        <v>1306</v>
      </c>
      <c r="N108" s="90">
        <v>44475</v>
      </c>
      <c r="P108" s="37">
        <v>1</v>
      </c>
    </row>
    <row r="109" spans="1:16">
      <c r="A109" s="37" t="s">
        <v>1419</v>
      </c>
      <c r="B109" s="37" t="s">
        <v>1420</v>
      </c>
      <c r="C109" s="37" t="s">
        <v>1304</v>
      </c>
      <c r="E109" s="38" t="s">
        <v>626</v>
      </c>
      <c r="F109" s="33" t="s">
        <v>365</v>
      </c>
      <c r="G109" s="39" t="s">
        <v>1491</v>
      </c>
      <c r="H109" s="37">
        <v>2</v>
      </c>
      <c r="I109" s="37">
        <v>3</v>
      </c>
      <c r="J109" s="37">
        <v>6</v>
      </c>
      <c r="L109" s="37" t="s">
        <v>1305</v>
      </c>
      <c r="M109" s="37" t="s">
        <v>1306</v>
      </c>
      <c r="N109" s="90">
        <v>44475</v>
      </c>
      <c r="P109" s="37">
        <v>6</v>
      </c>
    </row>
    <row r="110" spans="1:16">
      <c r="A110" s="37" t="s">
        <v>1419</v>
      </c>
      <c r="B110" s="37" t="s">
        <v>1420</v>
      </c>
      <c r="C110" s="37" t="s">
        <v>1304</v>
      </c>
      <c r="E110" s="38" t="s">
        <v>626</v>
      </c>
      <c r="F110" s="30" t="s">
        <v>367</v>
      </c>
      <c r="G110" s="39" t="s">
        <v>1492</v>
      </c>
      <c r="H110" s="37">
        <v>2</v>
      </c>
      <c r="I110" s="37">
        <v>3</v>
      </c>
      <c r="J110" s="37">
        <v>6</v>
      </c>
      <c r="L110" s="37" t="s">
        <v>1305</v>
      </c>
      <c r="M110" s="37" t="s">
        <v>1306</v>
      </c>
      <c r="N110" s="90">
        <v>44475</v>
      </c>
    </row>
    <row r="111" spans="1:16">
      <c r="A111" s="37" t="s">
        <v>1419</v>
      </c>
      <c r="B111" s="37" t="s">
        <v>1420</v>
      </c>
      <c r="C111" s="37" t="s">
        <v>1304</v>
      </c>
      <c r="E111" s="38" t="s">
        <v>626</v>
      </c>
      <c r="F111" s="30" t="s">
        <v>358</v>
      </c>
      <c r="G111" s="37" t="s">
        <v>1493</v>
      </c>
      <c r="H111" s="37">
        <v>2</v>
      </c>
      <c r="I111" s="37">
        <v>3</v>
      </c>
      <c r="J111" s="37">
        <v>6</v>
      </c>
      <c r="L111" s="37" t="s">
        <v>1305</v>
      </c>
      <c r="M111" s="37" t="s">
        <v>1306</v>
      </c>
      <c r="N111" s="90">
        <v>44475</v>
      </c>
      <c r="P111" s="37">
        <v>6</v>
      </c>
    </row>
    <row r="112" spans="1:16">
      <c r="A112" s="37" t="s">
        <v>1419</v>
      </c>
      <c r="B112" s="37" t="s">
        <v>1420</v>
      </c>
      <c r="C112" s="37" t="s">
        <v>1304</v>
      </c>
      <c r="E112" s="38" t="s">
        <v>626</v>
      </c>
      <c r="F112" s="30" t="s">
        <v>41</v>
      </c>
      <c r="G112" s="37" t="s">
        <v>555</v>
      </c>
      <c r="H112" s="37">
        <v>18</v>
      </c>
      <c r="I112" s="37">
        <v>24</v>
      </c>
      <c r="J112" s="37">
        <v>24</v>
      </c>
      <c r="K112" s="110">
        <v>24</v>
      </c>
      <c r="L112" s="37" t="s">
        <v>1305</v>
      </c>
      <c r="M112" s="37" t="s">
        <v>1306</v>
      </c>
      <c r="N112" s="90">
        <v>44475</v>
      </c>
      <c r="O112" s="110">
        <v>18</v>
      </c>
      <c r="P112" s="37">
        <v>24</v>
      </c>
    </row>
    <row r="113" spans="1:17">
      <c r="A113" s="37" t="s">
        <v>1419</v>
      </c>
      <c r="B113" s="37" t="s">
        <v>1420</v>
      </c>
      <c r="C113" s="37" t="s">
        <v>1304</v>
      </c>
      <c r="E113" s="38" t="s">
        <v>626</v>
      </c>
      <c r="F113" s="37" t="s">
        <v>1139</v>
      </c>
      <c r="G113" s="37" t="s">
        <v>1140</v>
      </c>
      <c r="H113" s="37">
        <v>2</v>
      </c>
      <c r="I113" s="37">
        <v>3</v>
      </c>
      <c r="J113" s="37">
        <v>6</v>
      </c>
      <c r="L113" s="37" t="s">
        <v>1305</v>
      </c>
      <c r="M113" s="37" t="s">
        <v>1306</v>
      </c>
      <c r="N113" s="90">
        <v>44475</v>
      </c>
    </row>
    <row r="114" spans="1:17">
      <c r="A114" s="37" t="s">
        <v>1419</v>
      </c>
      <c r="B114" s="37" t="s">
        <v>1420</v>
      </c>
      <c r="C114" s="37" t="s">
        <v>1304</v>
      </c>
      <c r="E114" s="38" t="s">
        <v>626</v>
      </c>
      <c r="F114" s="30" t="s">
        <v>354</v>
      </c>
      <c r="G114" s="37" t="s">
        <v>1494</v>
      </c>
      <c r="H114" s="37">
        <v>2</v>
      </c>
      <c r="I114" s="37">
        <v>3</v>
      </c>
      <c r="J114" s="37">
        <v>6</v>
      </c>
      <c r="L114" s="37" t="s">
        <v>1305</v>
      </c>
      <c r="M114" s="37" t="s">
        <v>1306</v>
      </c>
      <c r="N114" s="90">
        <v>44475</v>
      </c>
    </row>
    <row r="115" spans="1:17">
      <c r="A115" s="37" t="s">
        <v>1419</v>
      </c>
      <c r="B115" s="37" t="s">
        <v>1420</v>
      </c>
      <c r="C115" s="37" t="s">
        <v>1304</v>
      </c>
      <c r="E115" s="38" t="s">
        <v>626</v>
      </c>
      <c r="F115" s="30" t="s">
        <v>348</v>
      </c>
      <c r="G115" s="37" t="s">
        <v>1495</v>
      </c>
      <c r="H115" s="37">
        <v>2</v>
      </c>
      <c r="I115" s="37">
        <v>3</v>
      </c>
      <c r="J115" s="37">
        <v>6</v>
      </c>
      <c r="L115" s="37" t="s">
        <v>1305</v>
      </c>
      <c r="M115" s="37" t="s">
        <v>1306</v>
      </c>
      <c r="N115" s="90">
        <v>44475</v>
      </c>
      <c r="P115" s="37">
        <v>6</v>
      </c>
    </row>
    <row r="116" spans="1:17">
      <c r="A116" s="37" t="s">
        <v>1419</v>
      </c>
      <c r="B116" s="37" t="s">
        <v>1420</v>
      </c>
      <c r="C116" s="37" t="s">
        <v>1304</v>
      </c>
      <c r="E116" s="38" t="s">
        <v>626</v>
      </c>
      <c r="F116" s="30" t="s">
        <v>351</v>
      </c>
      <c r="G116" s="37" t="s">
        <v>1496</v>
      </c>
      <c r="H116" s="37">
        <v>2</v>
      </c>
      <c r="I116" s="37">
        <v>3</v>
      </c>
      <c r="J116" s="37">
        <v>6</v>
      </c>
      <c r="L116" s="37" t="s">
        <v>1305</v>
      </c>
      <c r="M116" s="37" t="s">
        <v>1306</v>
      </c>
      <c r="N116" s="90">
        <v>44475</v>
      </c>
      <c r="P116" s="37">
        <v>6</v>
      </c>
      <c r="Q116" s="37" t="s">
        <v>1597</v>
      </c>
    </row>
    <row r="117" spans="1:17">
      <c r="A117" s="37" t="s">
        <v>1419</v>
      </c>
      <c r="B117" s="37" t="s">
        <v>1420</v>
      </c>
      <c r="C117" s="37" t="s">
        <v>1304</v>
      </c>
      <c r="E117" s="38" t="s">
        <v>626</v>
      </c>
      <c r="F117" s="37" t="s">
        <v>342</v>
      </c>
      <c r="G117" s="37" t="s">
        <v>1497</v>
      </c>
      <c r="H117" s="37">
        <v>2</v>
      </c>
      <c r="I117" s="37">
        <v>3</v>
      </c>
      <c r="J117" s="37">
        <v>6</v>
      </c>
      <c r="L117" s="37" t="s">
        <v>1305</v>
      </c>
      <c r="M117" s="37" t="s">
        <v>1306</v>
      </c>
      <c r="N117" s="90">
        <v>44475</v>
      </c>
      <c r="P117" s="37">
        <v>6</v>
      </c>
    </row>
    <row r="118" spans="1:17">
      <c r="A118" s="37" t="s">
        <v>1419</v>
      </c>
      <c r="B118" s="37" t="s">
        <v>1420</v>
      </c>
      <c r="C118" s="37" t="s">
        <v>1304</v>
      </c>
      <c r="E118" s="38" t="s">
        <v>626</v>
      </c>
      <c r="F118" s="39" t="s">
        <v>295</v>
      </c>
      <c r="G118" s="39" t="s">
        <v>1498</v>
      </c>
      <c r="H118" s="37">
        <v>2</v>
      </c>
      <c r="I118" s="37">
        <v>3</v>
      </c>
      <c r="J118" s="37">
        <v>6</v>
      </c>
      <c r="L118" s="37" t="s">
        <v>1305</v>
      </c>
      <c r="M118" s="37" t="s">
        <v>1306</v>
      </c>
      <c r="N118" s="90">
        <v>44475</v>
      </c>
    </row>
    <row r="119" spans="1:17">
      <c r="A119" s="37" t="s">
        <v>1419</v>
      </c>
      <c r="B119" s="37" t="s">
        <v>1420</v>
      </c>
      <c r="C119" s="37" t="s">
        <v>1304</v>
      </c>
      <c r="E119" s="38" t="s">
        <v>626</v>
      </c>
      <c r="F119" s="37" t="s">
        <v>324</v>
      </c>
      <c r="G119" s="37" t="s">
        <v>1499</v>
      </c>
      <c r="H119" s="37">
        <v>2</v>
      </c>
      <c r="I119" s="37">
        <v>3</v>
      </c>
      <c r="J119" s="37">
        <v>6</v>
      </c>
      <c r="L119" s="37" t="s">
        <v>1305</v>
      </c>
      <c r="M119" s="37" t="s">
        <v>1306</v>
      </c>
      <c r="N119" s="90">
        <v>44475</v>
      </c>
      <c r="P119" s="37">
        <v>6</v>
      </c>
    </row>
    <row r="120" spans="1:17">
      <c r="A120" s="37" t="s">
        <v>1419</v>
      </c>
      <c r="B120" s="37" t="s">
        <v>1420</v>
      </c>
      <c r="C120" s="37" t="s">
        <v>1304</v>
      </c>
      <c r="E120" s="38" t="s">
        <v>626</v>
      </c>
      <c r="F120" s="39" t="s">
        <v>299</v>
      </c>
      <c r="G120" s="39" t="s">
        <v>1500</v>
      </c>
      <c r="H120" s="37">
        <v>2</v>
      </c>
      <c r="I120" s="37">
        <v>3</v>
      </c>
      <c r="J120" s="37">
        <v>6</v>
      </c>
      <c r="L120" s="37" t="s">
        <v>1305</v>
      </c>
      <c r="M120" s="37" t="s">
        <v>1306</v>
      </c>
      <c r="N120" s="90">
        <v>44475</v>
      </c>
    </row>
    <row r="121" spans="1:17">
      <c r="A121" s="37" t="s">
        <v>1419</v>
      </c>
      <c r="B121" s="37" t="s">
        <v>1420</v>
      </c>
      <c r="C121" s="37" t="s">
        <v>1304</v>
      </c>
      <c r="E121" s="38" t="s">
        <v>626</v>
      </c>
      <c r="F121" s="37" t="s">
        <v>306</v>
      </c>
      <c r="G121" s="37" t="s">
        <v>1501</v>
      </c>
      <c r="H121" s="37">
        <v>2</v>
      </c>
      <c r="I121" s="37">
        <v>3</v>
      </c>
      <c r="J121" s="37">
        <v>6</v>
      </c>
      <c r="L121" s="37" t="s">
        <v>1305</v>
      </c>
      <c r="M121" s="37" t="s">
        <v>1306</v>
      </c>
      <c r="N121" s="90">
        <v>44475</v>
      </c>
      <c r="P121" s="37">
        <v>6</v>
      </c>
    </row>
    <row r="122" spans="1:17">
      <c r="A122" s="37" t="s">
        <v>1419</v>
      </c>
      <c r="B122" s="37" t="s">
        <v>1420</v>
      </c>
      <c r="C122" s="37" t="s">
        <v>1304</v>
      </c>
      <c r="E122" s="38" t="s">
        <v>626</v>
      </c>
      <c r="F122" s="37" t="s">
        <v>321</v>
      </c>
      <c r="G122" s="37" t="s">
        <v>1502</v>
      </c>
      <c r="H122" s="37">
        <v>2</v>
      </c>
      <c r="I122" s="37">
        <v>3</v>
      </c>
      <c r="J122" s="37">
        <v>6</v>
      </c>
      <c r="L122" s="37" t="s">
        <v>1305</v>
      </c>
      <c r="M122" s="37" t="s">
        <v>1306</v>
      </c>
      <c r="N122" s="90">
        <v>44475</v>
      </c>
    </row>
    <row r="123" spans="1:17">
      <c r="A123" s="37" t="s">
        <v>1419</v>
      </c>
      <c r="B123" s="37" t="s">
        <v>1420</v>
      </c>
      <c r="C123" s="37" t="s">
        <v>1304</v>
      </c>
      <c r="E123" s="38" t="s">
        <v>626</v>
      </c>
      <c r="F123" s="37" t="s">
        <v>303</v>
      </c>
      <c r="G123" s="37" t="s">
        <v>1503</v>
      </c>
      <c r="H123" s="37">
        <v>2</v>
      </c>
      <c r="I123" s="37">
        <v>3</v>
      </c>
      <c r="J123" s="37">
        <v>6</v>
      </c>
      <c r="L123" s="37" t="s">
        <v>1305</v>
      </c>
      <c r="M123" s="37" t="s">
        <v>1306</v>
      </c>
      <c r="N123" s="90">
        <v>44475</v>
      </c>
    </row>
    <row r="124" spans="1:17">
      <c r="A124" s="37" t="s">
        <v>1419</v>
      </c>
      <c r="B124" s="37" t="s">
        <v>1420</v>
      </c>
      <c r="C124" s="37" t="s">
        <v>1304</v>
      </c>
      <c r="E124" s="38" t="s">
        <v>626</v>
      </c>
      <c r="F124" s="39" t="s">
        <v>328</v>
      </c>
      <c r="G124" s="39" t="s">
        <v>1504</v>
      </c>
      <c r="H124" s="37">
        <v>2</v>
      </c>
      <c r="I124" s="37">
        <v>3</v>
      </c>
      <c r="J124" s="37">
        <v>6</v>
      </c>
      <c r="L124" s="37" t="s">
        <v>1305</v>
      </c>
      <c r="M124" s="37" t="s">
        <v>1306</v>
      </c>
      <c r="N124" s="90">
        <v>44475</v>
      </c>
    </row>
    <row r="125" spans="1:17">
      <c r="A125" s="37" t="s">
        <v>1419</v>
      </c>
      <c r="B125" s="37" t="s">
        <v>1420</v>
      </c>
      <c r="C125" s="37" t="s">
        <v>1304</v>
      </c>
      <c r="E125" s="38" t="s">
        <v>626</v>
      </c>
      <c r="F125" s="37" t="s">
        <v>319</v>
      </c>
      <c r="G125" s="37" t="s">
        <v>1505</v>
      </c>
      <c r="H125" s="37">
        <v>2</v>
      </c>
      <c r="I125" s="37">
        <v>3</v>
      </c>
      <c r="J125" s="37">
        <v>6</v>
      </c>
      <c r="L125" s="37" t="s">
        <v>1305</v>
      </c>
      <c r="M125" s="37" t="s">
        <v>1306</v>
      </c>
      <c r="N125" s="90">
        <v>44475</v>
      </c>
      <c r="P125" s="37">
        <v>6</v>
      </c>
    </row>
    <row r="126" spans="1:17">
      <c r="A126" s="37" t="s">
        <v>1419</v>
      </c>
      <c r="B126" s="37" t="s">
        <v>1420</v>
      </c>
      <c r="C126" s="37" t="s">
        <v>1304</v>
      </c>
      <c r="E126" s="38" t="s">
        <v>626</v>
      </c>
      <c r="F126" s="37" t="s">
        <v>317</v>
      </c>
      <c r="G126" s="37" t="s">
        <v>1506</v>
      </c>
      <c r="H126" s="37">
        <v>2</v>
      </c>
      <c r="I126" s="37">
        <v>3</v>
      </c>
      <c r="J126" s="37">
        <v>6</v>
      </c>
      <c r="L126" s="37" t="s">
        <v>1305</v>
      </c>
      <c r="M126" s="37" t="s">
        <v>1306</v>
      </c>
      <c r="N126" s="90">
        <v>44475</v>
      </c>
      <c r="P126" s="37">
        <v>6</v>
      </c>
      <c r="Q126" s="37" t="s">
        <v>1596</v>
      </c>
    </row>
    <row r="127" spans="1:17">
      <c r="A127" s="37" t="s">
        <v>1419</v>
      </c>
      <c r="B127" s="37" t="s">
        <v>1420</v>
      </c>
      <c r="C127" s="37" t="s">
        <v>1304</v>
      </c>
      <c r="E127" s="38" t="s">
        <v>626</v>
      </c>
      <c r="F127" s="37" t="s">
        <v>316</v>
      </c>
      <c r="G127" s="37" t="s">
        <v>1507</v>
      </c>
      <c r="H127" s="37">
        <v>2</v>
      </c>
      <c r="I127" s="37">
        <v>3</v>
      </c>
      <c r="J127" s="37">
        <v>6</v>
      </c>
      <c r="L127" s="37" t="s">
        <v>1305</v>
      </c>
      <c r="M127" s="37" t="s">
        <v>1306</v>
      </c>
      <c r="N127" s="90">
        <v>44475</v>
      </c>
    </row>
    <row r="128" spans="1:17">
      <c r="A128" s="37" t="s">
        <v>1419</v>
      </c>
      <c r="B128" s="37" t="s">
        <v>1420</v>
      </c>
      <c r="C128" s="37" t="s">
        <v>1304</v>
      </c>
      <c r="E128" s="38" t="s">
        <v>626</v>
      </c>
      <c r="F128" s="37" t="s">
        <v>339</v>
      </c>
      <c r="G128" s="37" t="s">
        <v>1508</v>
      </c>
      <c r="H128" s="37">
        <v>2</v>
      </c>
      <c r="I128" s="37">
        <v>3</v>
      </c>
      <c r="J128" s="37">
        <v>6</v>
      </c>
      <c r="L128" s="37" t="s">
        <v>1305</v>
      </c>
      <c r="M128" s="37" t="s">
        <v>1306</v>
      </c>
      <c r="N128" s="90">
        <v>44475</v>
      </c>
      <c r="P128" s="37">
        <v>2</v>
      </c>
    </row>
    <row r="129" spans="1:16">
      <c r="A129" s="37" t="s">
        <v>1419</v>
      </c>
      <c r="B129" s="37" t="s">
        <v>1420</v>
      </c>
      <c r="C129" s="37" t="s">
        <v>1304</v>
      </c>
      <c r="E129" s="38" t="s">
        <v>626</v>
      </c>
      <c r="F129" s="37" t="s">
        <v>334</v>
      </c>
      <c r="G129" s="37" t="s">
        <v>1509</v>
      </c>
      <c r="H129" s="37">
        <v>2</v>
      </c>
      <c r="I129" s="37">
        <v>3</v>
      </c>
      <c r="J129" s="37">
        <v>6</v>
      </c>
      <c r="L129" s="37" t="s">
        <v>1305</v>
      </c>
      <c r="M129" s="37" t="s">
        <v>1306</v>
      </c>
      <c r="N129" s="90">
        <v>44475</v>
      </c>
      <c r="P129" s="37">
        <v>6</v>
      </c>
    </row>
    <row r="130" spans="1:16">
      <c r="A130" s="37" t="s">
        <v>1419</v>
      </c>
      <c r="B130" s="37" t="s">
        <v>1420</v>
      </c>
      <c r="C130" s="37" t="s">
        <v>1304</v>
      </c>
      <c r="E130" s="38" t="s">
        <v>626</v>
      </c>
      <c r="F130" s="37" t="s">
        <v>346</v>
      </c>
      <c r="G130" s="37" t="s">
        <v>1510</v>
      </c>
      <c r="H130" s="37">
        <v>2</v>
      </c>
      <c r="I130" s="37">
        <v>3</v>
      </c>
      <c r="J130" s="37">
        <v>6</v>
      </c>
      <c r="L130" s="37" t="s">
        <v>1305</v>
      </c>
      <c r="M130" s="37" t="s">
        <v>1306</v>
      </c>
      <c r="N130" s="90">
        <v>44475</v>
      </c>
      <c r="P130" s="37">
        <v>6</v>
      </c>
    </row>
    <row r="131" spans="1:16">
      <c r="A131" s="37" t="s">
        <v>1419</v>
      </c>
      <c r="B131" s="37" t="s">
        <v>1420</v>
      </c>
      <c r="C131" s="37" t="s">
        <v>1304</v>
      </c>
      <c r="E131" s="38" t="s">
        <v>626</v>
      </c>
      <c r="F131" s="37" t="s">
        <v>344</v>
      </c>
      <c r="G131" s="37" t="s">
        <v>1511</v>
      </c>
      <c r="H131" s="37">
        <v>2</v>
      </c>
      <c r="I131" s="37">
        <v>3</v>
      </c>
      <c r="J131" s="37">
        <v>6</v>
      </c>
      <c r="L131" s="37" t="s">
        <v>1305</v>
      </c>
      <c r="M131" s="37" t="s">
        <v>1306</v>
      </c>
      <c r="N131" s="90">
        <v>44475</v>
      </c>
    </row>
    <row r="132" spans="1:16">
      <c r="A132" s="37" t="s">
        <v>1419</v>
      </c>
      <c r="B132" s="37" t="s">
        <v>1420</v>
      </c>
      <c r="C132" s="37" t="s">
        <v>1304</v>
      </c>
      <c r="E132" s="38" t="s">
        <v>626</v>
      </c>
      <c r="F132" s="37" t="s">
        <v>309</v>
      </c>
      <c r="G132" s="37" t="s">
        <v>1512</v>
      </c>
      <c r="H132" s="37">
        <v>2</v>
      </c>
      <c r="I132" s="37">
        <v>3</v>
      </c>
      <c r="J132" s="37">
        <v>6</v>
      </c>
      <c r="L132" s="37" t="s">
        <v>1305</v>
      </c>
      <c r="M132" s="37" t="s">
        <v>1306</v>
      </c>
      <c r="N132" s="90">
        <v>44475</v>
      </c>
    </row>
    <row r="133" spans="1:16">
      <c r="A133" s="37" t="s">
        <v>1419</v>
      </c>
      <c r="B133" s="37" t="s">
        <v>1420</v>
      </c>
      <c r="C133" s="37" t="s">
        <v>1304</v>
      </c>
      <c r="E133" s="38" t="s">
        <v>626</v>
      </c>
      <c r="F133" s="37" t="s">
        <v>327</v>
      </c>
      <c r="G133" s="37" t="s">
        <v>1513</v>
      </c>
      <c r="H133" s="37">
        <v>2</v>
      </c>
      <c r="I133" s="37">
        <v>3</v>
      </c>
      <c r="J133" s="37">
        <v>6</v>
      </c>
      <c r="L133" s="37" t="s">
        <v>1305</v>
      </c>
      <c r="M133" s="37" t="s">
        <v>1306</v>
      </c>
      <c r="N133" s="90">
        <v>44475</v>
      </c>
    </row>
    <row r="134" spans="1:16">
      <c r="A134" s="37" t="s">
        <v>1419</v>
      </c>
      <c r="B134" s="37" t="s">
        <v>1420</v>
      </c>
      <c r="C134" s="37" t="s">
        <v>1304</v>
      </c>
      <c r="E134" s="38" t="s">
        <v>626</v>
      </c>
      <c r="F134" s="37" t="s">
        <v>314</v>
      </c>
      <c r="G134" s="37" t="s">
        <v>1514</v>
      </c>
      <c r="H134" s="37">
        <v>2</v>
      </c>
      <c r="I134" s="37">
        <v>3</v>
      </c>
      <c r="J134" s="37">
        <v>6</v>
      </c>
      <c r="L134" s="37" t="s">
        <v>1305</v>
      </c>
      <c r="M134" s="37" t="s">
        <v>1306</v>
      </c>
      <c r="N134" s="90">
        <v>44475</v>
      </c>
      <c r="P134" s="37">
        <v>6</v>
      </c>
    </row>
    <row r="135" spans="1:16">
      <c r="A135" s="37" t="s">
        <v>1419</v>
      </c>
      <c r="B135" s="37" t="s">
        <v>1420</v>
      </c>
      <c r="C135" s="37" t="s">
        <v>1304</v>
      </c>
      <c r="E135" s="38" t="s">
        <v>626</v>
      </c>
      <c r="F135" s="30" t="s">
        <v>51</v>
      </c>
      <c r="G135" s="37" t="s">
        <v>558</v>
      </c>
      <c r="H135" s="37">
        <v>18</v>
      </c>
      <c r="I135" s="37">
        <v>24</v>
      </c>
      <c r="J135" s="37">
        <v>24</v>
      </c>
      <c r="K135" s="110">
        <v>24</v>
      </c>
      <c r="L135" s="37" t="s">
        <v>1305</v>
      </c>
      <c r="M135" s="37" t="s">
        <v>1306</v>
      </c>
      <c r="N135" s="90">
        <v>44475</v>
      </c>
      <c r="O135" s="110">
        <v>18</v>
      </c>
      <c r="P135" s="37">
        <v>24</v>
      </c>
    </row>
    <row r="136" spans="1:16">
      <c r="A136" s="37" t="s">
        <v>1419</v>
      </c>
      <c r="B136" s="37" t="s">
        <v>1420</v>
      </c>
      <c r="C136" s="37" t="s">
        <v>1304</v>
      </c>
      <c r="E136" s="38" t="s">
        <v>626</v>
      </c>
      <c r="F136" s="37" t="s">
        <v>311</v>
      </c>
      <c r="G136" s="37" t="s">
        <v>1515</v>
      </c>
      <c r="H136" s="37">
        <v>2</v>
      </c>
      <c r="I136" s="37">
        <v>3</v>
      </c>
      <c r="J136" s="37">
        <v>6</v>
      </c>
      <c r="L136" s="37" t="s">
        <v>1305</v>
      </c>
      <c r="M136" s="37" t="s">
        <v>1306</v>
      </c>
      <c r="N136" s="90">
        <v>44475</v>
      </c>
      <c r="P136" s="37">
        <v>6</v>
      </c>
    </row>
    <row r="137" spans="1:16">
      <c r="A137" s="37" t="s">
        <v>1419</v>
      </c>
      <c r="B137" s="37" t="s">
        <v>1420</v>
      </c>
      <c r="C137" s="37" t="s">
        <v>1304</v>
      </c>
      <c r="E137" s="38" t="s">
        <v>626</v>
      </c>
      <c r="F137" s="37" t="s">
        <v>330</v>
      </c>
      <c r="G137" s="37" t="s">
        <v>1516</v>
      </c>
      <c r="H137" s="37">
        <v>2</v>
      </c>
      <c r="I137" s="37">
        <v>3</v>
      </c>
      <c r="J137" s="37">
        <v>6</v>
      </c>
      <c r="L137" s="37" t="s">
        <v>1305</v>
      </c>
      <c r="M137" s="37" t="s">
        <v>1306</v>
      </c>
      <c r="N137" s="90">
        <v>44475</v>
      </c>
      <c r="P137" s="37">
        <v>6</v>
      </c>
    </row>
    <row r="138" spans="1:16">
      <c r="A138" s="37" t="s">
        <v>1419</v>
      </c>
      <c r="B138" s="37" t="s">
        <v>1420</v>
      </c>
      <c r="C138" s="37" t="s">
        <v>1304</v>
      </c>
      <c r="E138" s="38" t="s">
        <v>626</v>
      </c>
      <c r="F138" s="37" t="s">
        <v>336</v>
      </c>
      <c r="G138" s="37" t="s">
        <v>1517</v>
      </c>
      <c r="H138" s="37">
        <v>2</v>
      </c>
      <c r="I138" s="37">
        <v>3</v>
      </c>
      <c r="J138" s="37">
        <v>6</v>
      </c>
      <c r="L138" s="37" t="s">
        <v>1305</v>
      </c>
      <c r="M138" s="37" t="s">
        <v>1306</v>
      </c>
      <c r="N138" s="90">
        <v>44475</v>
      </c>
      <c r="P138" s="37">
        <v>6</v>
      </c>
    </row>
    <row r="139" spans="1:16">
      <c r="A139" s="37" t="s">
        <v>1419</v>
      </c>
      <c r="B139" s="37" t="s">
        <v>1420</v>
      </c>
      <c r="C139" s="37" t="s">
        <v>1304</v>
      </c>
      <c r="E139" s="38" t="s">
        <v>626</v>
      </c>
      <c r="F139" s="37" t="s">
        <v>607</v>
      </c>
      <c r="G139" s="37" t="s">
        <v>608</v>
      </c>
      <c r="H139" s="37">
        <v>2</v>
      </c>
      <c r="I139" s="37">
        <v>3</v>
      </c>
      <c r="J139" s="37">
        <v>6</v>
      </c>
      <c r="L139" s="37" t="s">
        <v>1305</v>
      </c>
      <c r="M139" s="37" t="s">
        <v>1306</v>
      </c>
      <c r="N139" s="90">
        <v>44475</v>
      </c>
      <c r="P139" s="37">
        <v>6</v>
      </c>
    </row>
    <row r="140" spans="1:16">
      <c r="A140" s="37" t="s">
        <v>1419</v>
      </c>
      <c r="B140" s="37" t="s">
        <v>1420</v>
      </c>
      <c r="C140" s="37" t="s">
        <v>1304</v>
      </c>
      <c r="E140" s="38" t="s">
        <v>626</v>
      </c>
      <c r="F140" s="37" t="s">
        <v>1199</v>
      </c>
      <c r="G140" s="37" t="s">
        <v>1200</v>
      </c>
      <c r="H140" s="37">
        <v>2</v>
      </c>
      <c r="I140" s="37">
        <v>3</v>
      </c>
      <c r="J140" s="37">
        <v>6</v>
      </c>
      <c r="L140" s="37" t="s">
        <v>1305</v>
      </c>
      <c r="M140" s="37" t="s">
        <v>1306</v>
      </c>
      <c r="N140" s="90">
        <v>44475</v>
      </c>
    </row>
    <row r="141" spans="1:16">
      <c r="A141" s="37" t="s">
        <v>1419</v>
      </c>
      <c r="B141" s="37" t="s">
        <v>1420</v>
      </c>
      <c r="C141" s="37" t="s">
        <v>1304</v>
      </c>
      <c r="E141" s="38" t="s">
        <v>626</v>
      </c>
      <c r="F141" s="34" t="s">
        <v>613</v>
      </c>
      <c r="G141" s="40" t="s">
        <v>614</v>
      </c>
      <c r="H141" s="37">
        <v>2</v>
      </c>
      <c r="I141" s="37">
        <v>3</v>
      </c>
      <c r="J141" s="37">
        <v>6</v>
      </c>
      <c r="L141" s="37" t="s">
        <v>1305</v>
      </c>
      <c r="M141" s="37" t="s">
        <v>1306</v>
      </c>
      <c r="N141" s="90">
        <v>44475</v>
      </c>
    </row>
    <row r="142" spans="1:16">
      <c r="A142" s="37" t="s">
        <v>1419</v>
      </c>
      <c r="B142" s="37" t="s">
        <v>1420</v>
      </c>
      <c r="C142" s="37" t="s">
        <v>1304</v>
      </c>
      <c r="E142" s="38" t="s">
        <v>626</v>
      </c>
      <c r="F142" s="34" t="s">
        <v>616</v>
      </c>
      <c r="G142" s="40" t="s">
        <v>615</v>
      </c>
      <c r="H142" s="37">
        <v>2</v>
      </c>
      <c r="I142" s="37">
        <v>3</v>
      </c>
      <c r="J142" s="37">
        <v>6</v>
      </c>
      <c r="L142" s="37" t="s">
        <v>1305</v>
      </c>
      <c r="M142" s="37" t="s">
        <v>1306</v>
      </c>
      <c r="N142" s="90">
        <v>44475</v>
      </c>
    </row>
    <row r="143" spans="1:16">
      <c r="A143" s="37" t="s">
        <v>1419</v>
      </c>
      <c r="B143" s="37" t="s">
        <v>1420</v>
      </c>
      <c r="C143" s="37" t="s">
        <v>1304</v>
      </c>
      <c r="E143" s="38" t="s">
        <v>626</v>
      </c>
      <c r="F143" s="30" t="s">
        <v>468</v>
      </c>
      <c r="G143" s="37" t="s">
        <v>1518</v>
      </c>
      <c r="H143" s="37">
        <v>2</v>
      </c>
      <c r="I143" s="37">
        <v>3</v>
      </c>
      <c r="J143" s="37">
        <v>6</v>
      </c>
      <c r="L143" s="37" t="s">
        <v>1305</v>
      </c>
      <c r="M143" s="37" t="s">
        <v>1306</v>
      </c>
      <c r="N143" s="90">
        <v>44475</v>
      </c>
    </row>
    <row r="144" spans="1:16">
      <c r="A144" s="37" t="s">
        <v>1419</v>
      </c>
      <c r="B144" s="37" t="s">
        <v>1420</v>
      </c>
      <c r="C144" s="37" t="s">
        <v>1304</v>
      </c>
      <c r="E144" s="38" t="s">
        <v>626</v>
      </c>
      <c r="F144" s="30" t="s">
        <v>472</v>
      </c>
      <c r="G144" s="37" t="s">
        <v>1519</v>
      </c>
      <c r="H144" s="37">
        <v>2</v>
      </c>
      <c r="I144" s="37">
        <v>3</v>
      </c>
      <c r="J144" s="37">
        <v>6</v>
      </c>
      <c r="L144" s="37" t="s">
        <v>1305</v>
      </c>
      <c r="M144" s="37" t="s">
        <v>1306</v>
      </c>
      <c r="N144" s="90">
        <v>44475</v>
      </c>
    </row>
    <row r="145" spans="1:16">
      <c r="A145" s="37" t="s">
        <v>1419</v>
      </c>
      <c r="B145" s="37" t="s">
        <v>1420</v>
      </c>
      <c r="C145" s="37" t="s">
        <v>1304</v>
      </c>
      <c r="E145" s="38" t="s">
        <v>626</v>
      </c>
      <c r="F145" s="30" t="s">
        <v>476</v>
      </c>
      <c r="G145" s="37" t="s">
        <v>1520</v>
      </c>
      <c r="H145" s="37">
        <v>2</v>
      </c>
      <c r="I145" s="37">
        <v>3</v>
      </c>
      <c r="J145" s="37">
        <v>6</v>
      </c>
      <c r="L145" s="37" t="s">
        <v>1305</v>
      </c>
      <c r="M145" s="37" t="s">
        <v>1306</v>
      </c>
      <c r="N145" s="90">
        <v>44475</v>
      </c>
      <c r="P145" s="37">
        <v>6</v>
      </c>
    </row>
    <row r="146" spans="1:16">
      <c r="A146" s="37" t="s">
        <v>1419</v>
      </c>
      <c r="B146" s="37" t="s">
        <v>1420</v>
      </c>
      <c r="C146" s="37" t="s">
        <v>1304</v>
      </c>
      <c r="E146" s="38" t="s">
        <v>626</v>
      </c>
      <c r="F146" s="30" t="s">
        <v>480</v>
      </c>
      <c r="G146" s="37" t="s">
        <v>1521</v>
      </c>
      <c r="H146" s="37">
        <v>2</v>
      </c>
      <c r="I146" s="37">
        <v>3</v>
      </c>
      <c r="J146" s="37">
        <v>6</v>
      </c>
      <c r="L146" s="37" t="s">
        <v>1305</v>
      </c>
      <c r="M146" s="37" t="s">
        <v>1306</v>
      </c>
      <c r="N146" s="90">
        <v>44475</v>
      </c>
      <c r="P146" s="37">
        <v>6</v>
      </c>
    </row>
    <row r="147" spans="1:16">
      <c r="A147" s="37" t="s">
        <v>1419</v>
      </c>
      <c r="B147" s="37" t="s">
        <v>1420</v>
      </c>
      <c r="C147" s="37" t="s">
        <v>1304</v>
      </c>
      <c r="E147" s="38" t="s">
        <v>626</v>
      </c>
      <c r="F147" s="30" t="s">
        <v>427</v>
      </c>
      <c r="G147" s="37" t="s">
        <v>1522</v>
      </c>
      <c r="H147" s="37">
        <v>2</v>
      </c>
      <c r="I147" s="37">
        <v>3</v>
      </c>
      <c r="J147" s="37">
        <v>6</v>
      </c>
      <c r="L147" s="37" t="s">
        <v>1305</v>
      </c>
      <c r="M147" s="37" t="s">
        <v>1306</v>
      </c>
      <c r="N147" s="90">
        <v>44475</v>
      </c>
    </row>
    <row r="148" spans="1:16">
      <c r="A148" s="37" t="s">
        <v>1419</v>
      </c>
      <c r="B148" s="37" t="s">
        <v>1420</v>
      </c>
      <c r="C148" s="37" t="s">
        <v>1304</v>
      </c>
      <c r="E148" s="38" t="s">
        <v>626</v>
      </c>
      <c r="F148" s="30" t="s">
        <v>617</v>
      </c>
      <c r="G148" s="37" t="s">
        <v>618</v>
      </c>
      <c r="H148" s="37">
        <v>2</v>
      </c>
      <c r="I148" s="37">
        <v>3</v>
      </c>
      <c r="J148" s="37">
        <v>6</v>
      </c>
      <c r="L148" s="37" t="s">
        <v>1305</v>
      </c>
      <c r="M148" s="37" t="s">
        <v>1306</v>
      </c>
      <c r="N148" s="90">
        <v>44475</v>
      </c>
      <c r="P148" s="37">
        <v>2</v>
      </c>
    </row>
    <row r="149" spans="1:16">
      <c r="A149" s="37" t="s">
        <v>1419</v>
      </c>
      <c r="B149" s="37" t="s">
        <v>1420</v>
      </c>
      <c r="C149" s="37" t="s">
        <v>1304</v>
      </c>
      <c r="E149" s="38" t="s">
        <v>626</v>
      </c>
      <c r="F149" s="30" t="s">
        <v>431</v>
      </c>
      <c r="G149" s="37" t="s">
        <v>1523</v>
      </c>
      <c r="H149" s="37">
        <v>2</v>
      </c>
      <c r="I149" s="37">
        <v>3</v>
      </c>
      <c r="J149" s="37">
        <v>6</v>
      </c>
      <c r="L149" s="37" t="s">
        <v>1305</v>
      </c>
      <c r="M149" s="37" t="s">
        <v>1306</v>
      </c>
      <c r="N149" s="90">
        <v>44475</v>
      </c>
    </row>
    <row r="150" spans="1:16">
      <c r="A150" s="37" t="s">
        <v>1419</v>
      </c>
      <c r="B150" s="37" t="s">
        <v>1420</v>
      </c>
      <c r="C150" s="37" t="s">
        <v>1304</v>
      </c>
      <c r="E150" s="38" t="s">
        <v>626</v>
      </c>
      <c r="F150" s="30" t="s">
        <v>429</v>
      </c>
      <c r="G150" s="37" t="s">
        <v>1524</v>
      </c>
      <c r="H150" s="37">
        <v>2</v>
      </c>
      <c r="I150" s="37">
        <v>3</v>
      </c>
      <c r="J150" s="37">
        <v>6</v>
      </c>
      <c r="L150" s="37" t="s">
        <v>1305</v>
      </c>
      <c r="M150" s="37" t="s">
        <v>1306</v>
      </c>
      <c r="N150" s="90">
        <v>44475</v>
      </c>
      <c r="P150" s="37">
        <v>6</v>
      </c>
    </row>
    <row r="151" spans="1:16">
      <c r="A151" s="37" t="s">
        <v>1419</v>
      </c>
      <c r="B151" s="37" t="s">
        <v>1420</v>
      </c>
      <c r="C151" s="37" t="s">
        <v>1304</v>
      </c>
      <c r="E151" s="38" t="s">
        <v>626</v>
      </c>
      <c r="F151" s="37" t="s">
        <v>1151</v>
      </c>
      <c r="G151" s="37" t="s">
        <v>1152</v>
      </c>
      <c r="H151" s="37">
        <v>2</v>
      </c>
      <c r="I151" s="37">
        <v>3</v>
      </c>
      <c r="J151" s="37">
        <v>6</v>
      </c>
      <c r="L151" s="37" t="s">
        <v>1305</v>
      </c>
      <c r="M151" s="37" t="s">
        <v>1306</v>
      </c>
      <c r="N151" s="90">
        <v>44475</v>
      </c>
    </row>
    <row r="152" spans="1:16">
      <c r="A152" s="37" t="s">
        <v>1419</v>
      </c>
      <c r="B152" s="37" t="s">
        <v>1420</v>
      </c>
      <c r="C152" s="37" t="s">
        <v>1304</v>
      </c>
      <c r="E152" s="38" t="s">
        <v>626</v>
      </c>
      <c r="F152" s="37" t="s">
        <v>1153</v>
      </c>
      <c r="G152" s="37" t="s">
        <v>1154</v>
      </c>
      <c r="H152" s="37">
        <v>2</v>
      </c>
      <c r="I152" s="37">
        <v>3</v>
      </c>
      <c r="J152" s="37">
        <v>6</v>
      </c>
      <c r="L152" s="37" t="s">
        <v>1305</v>
      </c>
      <c r="M152" s="37" t="s">
        <v>1306</v>
      </c>
      <c r="N152" s="90">
        <v>44475</v>
      </c>
    </row>
    <row r="153" spans="1:16">
      <c r="A153" s="37" t="s">
        <v>1419</v>
      </c>
      <c r="B153" s="37" t="s">
        <v>1420</v>
      </c>
      <c r="C153" s="37" t="s">
        <v>1304</v>
      </c>
      <c r="E153" s="38" t="s">
        <v>626</v>
      </c>
      <c r="F153" s="37" t="s">
        <v>1155</v>
      </c>
      <c r="G153" s="37" t="s">
        <v>1156</v>
      </c>
      <c r="H153" s="37">
        <v>2</v>
      </c>
      <c r="I153" s="37">
        <v>3</v>
      </c>
      <c r="J153" s="37">
        <v>6</v>
      </c>
      <c r="L153" s="37" t="s">
        <v>1305</v>
      </c>
      <c r="M153" s="37" t="s">
        <v>1306</v>
      </c>
      <c r="N153" s="90">
        <v>44475</v>
      </c>
    </row>
    <row r="154" spans="1:16">
      <c r="A154" s="37" t="s">
        <v>1419</v>
      </c>
      <c r="B154" s="37" t="s">
        <v>1420</v>
      </c>
      <c r="C154" s="37" t="s">
        <v>1304</v>
      </c>
      <c r="E154" s="38" t="s">
        <v>626</v>
      </c>
      <c r="F154" s="37" t="s">
        <v>1157</v>
      </c>
      <c r="G154" s="37" t="s">
        <v>1158</v>
      </c>
      <c r="H154" s="37">
        <v>2</v>
      </c>
      <c r="I154" s="37">
        <v>3</v>
      </c>
      <c r="J154" s="37">
        <v>6</v>
      </c>
      <c r="L154" s="37" t="s">
        <v>1305</v>
      </c>
      <c r="M154" s="37" t="s">
        <v>1306</v>
      </c>
      <c r="N154" s="90">
        <v>44475</v>
      </c>
    </row>
    <row r="155" spans="1:16">
      <c r="A155" s="37" t="s">
        <v>1419</v>
      </c>
      <c r="B155" s="37" t="s">
        <v>1420</v>
      </c>
      <c r="C155" s="37" t="s">
        <v>1304</v>
      </c>
      <c r="E155" s="38" t="s">
        <v>626</v>
      </c>
      <c r="F155" s="37" t="s">
        <v>1159</v>
      </c>
      <c r="G155" s="37" t="s">
        <v>1160</v>
      </c>
      <c r="H155" s="37">
        <v>2</v>
      </c>
      <c r="I155" s="37">
        <v>3</v>
      </c>
      <c r="J155" s="37">
        <v>6</v>
      </c>
      <c r="L155" s="37" t="s">
        <v>1305</v>
      </c>
      <c r="M155" s="37" t="s">
        <v>1306</v>
      </c>
      <c r="N155" s="90">
        <v>44475</v>
      </c>
    </row>
    <row r="156" spans="1:16">
      <c r="A156" s="37" t="s">
        <v>1419</v>
      </c>
      <c r="B156" s="37" t="s">
        <v>1420</v>
      </c>
      <c r="C156" s="37" t="s">
        <v>1304</v>
      </c>
      <c r="E156" s="38" t="s">
        <v>626</v>
      </c>
      <c r="F156" s="37" t="s">
        <v>1161</v>
      </c>
      <c r="G156" s="37" t="s">
        <v>1162</v>
      </c>
      <c r="H156" s="37">
        <v>2</v>
      </c>
      <c r="I156" s="37">
        <v>3</v>
      </c>
      <c r="J156" s="37">
        <v>6</v>
      </c>
      <c r="L156" s="37" t="s">
        <v>1305</v>
      </c>
      <c r="M156" s="37" t="s">
        <v>1306</v>
      </c>
      <c r="N156" s="90">
        <v>44475</v>
      </c>
    </row>
    <row r="157" spans="1:16">
      <c r="A157" s="37" t="s">
        <v>1419</v>
      </c>
      <c r="B157" s="37" t="s">
        <v>1420</v>
      </c>
      <c r="C157" s="37" t="s">
        <v>1304</v>
      </c>
      <c r="E157" s="38" t="s">
        <v>626</v>
      </c>
      <c r="F157" s="37" t="s">
        <v>1163</v>
      </c>
      <c r="G157" s="37" t="s">
        <v>1164</v>
      </c>
      <c r="H157" s="37">
        <v>2</v>
      </c>
      <c r="I157" s="37">
        <v>3</v>
      </c>
      <c r="J157" s="37">
        <v>6</v>
      </c>
      <c r="L157" s="37" t="s">
        <v>1305</v>
      </c>
      <c r="M157" s="37" t="s">
        <v>1306</v>
      </c>
      <c r="N157" s="90">
        <v>44475</v>
      </c>
    </row>
    <row r="158" spans="1:16">
      <c r="A158" s="37" t="s">
        <v>1419</v>
      </c>
      <c r="B158" s="37" t="s">
        <v>1420</v>
      </c>
      <c r="C158" s="37" t="s">
        <v>1304</v>
      </c>
      <c r="E158" s="38" t="s">
        <v>626</v>
      </c>
      <c r="F158" s="37" t="s">
        <v>1165</v>
      </c>
      <c r="G158" s="37" t="s">
        <v>1166</v>
      </c>
      <c r="H158" s="37">
        <v>2</v>
      </c>
      <c r="I158" s="37">
        <v>3</v>
      </c>
      <c r="J158" s="37">
        <v>6</v>
      </c>
      <c r="L158" s="37" t="s">
        <v>1305</v>
      </c>
      <c r="M158" s="37" t="s">
        <v>1306</v>
      </c>
      <c r="N158" s="90">
        <v>44475</v>
      </c>
    </row>
    <row r="159" spans="1:16">
      <c r="A159" s="37" t="s">
        <v>1419</v>
      </c>
      <c r="B159" s="37" t="s">
        <v>1420</v>
      </c>
      <c r="C159" s="37" t="s">
        <v>1304</v>
      </c>
      <c r="E159" s="38" t="s">
        <v>626</v>
      </c>
      <c r="F159" s="37" t="s">
        <v>1167</v>
      </c>
      <c r="G159" s="37" t="s">
        <v>1168</v>
      </c>
      <c r="H159" s="37">
        <v>2</v>
      </c>
      <c r="I159" s="37">
        <v>3</v>
      </c>
      <c r="J159" s="37">
        <v>6</v>
      </c>
      <c r="L159" s="37" t="s">
        <v>1305</v>
      </c>
      <c r="M159" s="37" t="s">
        <v>1306</v>
      </c>
      <c r="N159" s="90">
        <v>44475</v>
      </c>
    </row>
    <row r="160" spans="1:16">
      <c r="A160" s="37" t="s">
        <v>1419</v>
      </c>
      <c r="B160" s="37" t="s">
        <v>1420</v>
      </c>
      <c r="C160" s="37" t="s">
        <v>1304</v>
      </c>
      <c r="E160" s="38" t="s">
        <v>626</v>
      </c>
      <c r="F160" s="37" t="s">
        <v>1169</v>
      </c>
      <c r="G160" s="37" t="s">
        <v>1170</v>
      </c>
      <c r="H160" s="37">
        <v>2</v>
      </c>
      <c r="I160" s="37">
        <v>3</v>
      </c>
      <c r="J160" s="37">
        <v>6</v>
      </c>
      <c r="L160" s="37" t="s">
        <v>1305</v>
      </c>
      <c r="M160" s="37" t="s">
        <v>1306</v>
      </c>
      <c r="N160" s="90">
        <v>44475</v>
      </c>
    </row>
    <row r="161" spans="1:16">
      <c r="A161" s="37" t="s">
        <v>1419</v>
      </c>
      <c r="B161" s="37" t="s">
        <v>1420</v>
      </c>
      <c r="C161" s="37" t="s">
        <v>1304</v>
      </c>
      <c r="E161" s="38" t="s">
        <v>626</v>
      </c>
      <c r="F161" s="37" t="s">
        <v>1171</v>
      </c>
      <c r="G161" s="37" t="s">
        <v>1172</v>
      </c>
      <c r="H161" s="37">
        <v>2</v>
      </c>
      <c r="I161" s="37">
        <v>3</v>
      </c>
      <c r="J161" s="37">
        <v>6</v>
      </c>
      <c r="L161" s="37" t="s">
        <v>1305</v>
      </c>
      <c r="M161" s="37" t="s">
        <v>1306</v>
      </c>
      <c r="N161" s="90">
        <v>44475</v>
      </c>
    </row>
    <row r="162" spans="1:16">
      <c r="A162" s="37" t="s">
        <v>1419</v>
      </c>
      <c r="B162" s="37" t="s">
        <v>1420</v>
      </c>
      <c r="C162" s="37" t="s">
        <v>1304</v>
      </c>
      <c r="E162" s="38" t="s">
        <v>626</v>
      </c>
      <c r="F162" s="37" t="s">
        <v>1173</v>
      </c>
      <c r="G162" s="37" t="s">
        <v>1174</v>
      </c>
      <c r="H162" s="37">
        <v>2</v>
      </c>
      <c r="I162" s="37">
        <v>3</v>
      </c>
      <c r="J162" s="37">
        <v>6</v>
      </c>
      <c r="L162" s="37" t="s">
        <v>1305</v>
      </c>
      <c r="M162" s="37" t="s">
        <v>1306</v>
      </c>
      <c r="N162" s="90">
        <v>44475</v>
      </c>
    </row>
    <row r="163" spans="1:16">
      <c r="A163" s="37" t="s">
        <v>1419</v>
      </c>
      <c r="B163" s="37" t="s">
        <v>1420</v>
      </c>
      <c r="C163" s="37" t="s">
        <v>1304</v>
      </c>
      <c r="E163" s="38" t="s">
        <v>626</v>
      </c>
      <c r="F163" s="30" t="s">
        <v>491</v>
      </c>
      <c r="G163" s="37" t="s">
        <v>1525</v>
      </c>
      <c r="H163" s="37">
        <v>2</v>
      </c>
      <c r="I163" s="37">
        <v>3</v>
      </c>
      <c r="J163" s="37">
        <v>6</v>
      </c>
      <c r="L163" s="37" t="s">
        <v>1305</v>
      </c>
      <c r="M163" s="37" t="s">
        <v>1306</v>
      </c>
      <c r="N163" s="90">
        <v>44475</v>
      </c>
      <c r="P163" s="37">
        <v>6</v>
      </c>
    </row>
    <row r="164" spans="1:16">
      <c r="A164" s="37" t="s">
        <v>1419</v>
      </c>
      <c r="B164" s="37" t="s">
        <v>1420</v>
      </c>
      <c r="C164" s="37" t="s">
        <v>1304</v>
      </c>
      <c r="E164" s="38" t="s">
        <v>626</v>
      </c>
      <c r="F164" s="30" t="s">
        <v>484</v>
      </c>
      <c r="G164" s="37" t="s">
        <v>1526</v>
      </c>
      <c r="H164" s="37">
        <v>2</v>
      </c>
      <c r="I164" s="37">
        <v>3</v>
      </c>
      <c r="J164" s="37">
        <v>6</v>
      </c>
      <c r="L164" s="37" t="s">
        <v>1305</v>
      </c>
      <c r="M164" s="37" t="s">
        <v>1306</v>
      </c>
      <c r="N164" s="90">
        <v>44475</v>
      </c>
      <c r="P164" s="37">
        <v>6</v>
      </c>
    </row>
    <row r="165" spans="1:16">
      <c r="A165" s="37" t="s">
        <v>1419</v>
      </c>
      <c r="B165" s="37" t="s">
        <v>1420</v>
      </c>
      <c r="C165" s="37" t="s">
        <v>1304</v>
      </c>
      <c r="E165" s="38" t="s">
        <v>626</v>
      </c>
      <c r="F165" s="30" t="s">
        <v>496</v>
      </c>
      <c r="G165" s="37" t="s">
        <v>1527</v>
      </c>
      <c r="H165" s="37">
        <v>2</v>
      </c>
      <c r="I165" s="37">
        <v>3</v>
      </c>
      <c r="J165" s="37">
        <v>6</v>
      </c>
      <c r="L165" s="37" t="s">
        <v>1305</v>
      </c>
      <c r="M165" s="37" t="s">
        <v>1306</v>
      </c>
      <c r="N165" s="90">
        <v>44475</v>
      </c>
    </row>
    <row r="166" spans="1:16">
      <c r="A166" s="37" t="s">
        <v>1419</v>
      </c>
      <c r="B166" s="37" t="s">
        <v>1420</v>
      </c>
      <c r="C166" s="37" t="s">
        <v>1304</v>
      </c>
      <c r="E166" s="38" t="s">
        <v>626</v>
      </c>
      <c r="F166" s="30" t="s">
        <v>486</v>
      </c>
      <c r="G166" s="37" t="s">
        <v>1528</v>
      </c>
      <c r="H166" s="37">
        <v>2</v>
      </c>
      <c r="I166" s="37">
        <v>3</v>
      </c>
      <c r="J166" s="37">
        <v>6</v>
      </c>
      <c r="L166" s="37" t="s">
        <v>1305</v>
      </c>
      <c r="M166" s="37" t="s">
        <v>1306</v>
      </c>
      <c r="N166" s="90">
        <v>44475</v>
      </c>
    </row>
    <row r="167" spans="1:16">
      <c r="A167" s="37" t="s">
        <v>1419</v>
      </c>
      <c r="B167" s="37" t="s">
        <v>1420</v>
      </c>
      <c r="C167" s="37" t="s">
        <v>1304</v>
      </c>
      <c r="E167" s="38" t="s">
        <v>626</v>
      </c>
      <c r="F167" s="30" t="s">
        <v>513</v>
      </c>
      <c r="G167" s="37" t="s">
        <v>1529</v>
      </c>
      <c r="H167" s="37">
        <v>2</v>
      </c>
      <c r="I167" s="37">
        <v>3</v>
      </c>
      <c r="J167" s="37">
        <v>6</v>
      </c>
      <c r="L167" s="37" t="s">
        <v>1305</v>
      </c>
      <c r="M167" s="37" t="s">
        <v>1306</v>
      </c>
      <c r="N167" s="90">
        <v>44475</v>
      </c>
      <c r="P167" s="37">
        <v>6</v>
      </c>
    </row>
    <row r="168" spans="1:16">
      <c r="A168" s="37" t="s">
        <v>1419</v>
      </c>
      <c r="B168" s="37" t="s">
        <v>1420</v>
      </c>
      <c r="C168" s="37" t="s">
        <v>1304</v>
      </c>
      <c r="E168" s="38" t="s">
        <v>626</v>
      </c>
      <c r="F168" s="30" t="s">
        <v>498</v>
      </c>
      <c r="G168" s="37" t="s">
        <v>1530</v>
      </c>
      <c r="H168" s="37">
        <v>2</v>
      </c>
      <c r="I168" s="37">
        <v>3</v>
      </c>
      <c r="J168" s="37">
        <v>6</v>
      </c>
      <c r="L168" s="37" t="s">
        <v>1305</v>
      </c>
      <c r="M168" s="37" t="s">
        <v>1306</v>
      </c>
      <c r="N168" s="90">
        <v>44475</v>
      </c>
      <c r="P168" s="37">
        <v>6</v>
      </c>
    </row>
    <row r="169" spans="1:16">
      <c r="A169" s="37" t="s">
        <v>1419</v>
      </c>
      <c r="B169" s="37" t="s">
        <v>1420</v>
      </c>
      <c r="C169" s="37" t="s">
        <v>1304</v>
      </c>
      <c r="E169" s="38" t="s">
        <v>626</v>
      </c>
      <c r="F169" s="30" t="s">
        <v>517</v>
      </c>
      <c r="G169" s="37" t="s">
        <v>1531</v>
      </c>
      <c r="H169" s="37">
        <v>2</v>
      </c>
      <c r="I169" s="37">
        <v>3</v>
      </c>
      <c r="J169" s="37">
        <v>6</v>
      </c>
      <c r="L169" s="37" t="s">
        <v>1305</v>
      </c>
      <c r="M169" s="37" t="s">
        <v>1306</v>
      </c>
      <c r="N169" s="90">
        <v>44475</v>
      </c>
    </row>
    <row r="170" spans="1:16">
      <c r="A170" s="37" t="s">
        <v>1419</v>
      </c>
      <c r="B170" s="37" t="s">
        <v>1420</v>
      </c>
      <c r="C170" s="37" t="s">
        <v>1304</v>
      </c>
      <c r="E170" s="38" t="s">
        <v>626</v>
      </c>
      <c r="F170" s="30" t="s">
        <v>502</v>
      </c>
      <c r="G170" s="37" t="s">
        <v>1532</v>
      </c>
      <c r="H170" s="37">
        <v>2</v>
      </c>
      <c r="I170" s="37">
        <v>3</v>
      </c>
      <c r="J170" s="37">
        <v>6</v>
      </c>
      <c r="L170" s="37" t="s">
        <v>1305</v>
      </c>
      <c r="M170" s="37" t="s">
        <v>1306</v>
      </c>
      <c r="N170" s="90">
        <v>44475</v>
      </c>
    </row>
    <row r="171" spans="1:16">
      <c r="A171" s="37" t="s">
        <v>1419</v>
      </c>
      <c r="B171" s="37" t="s">
        <v>1420</v>
      </c>
      <c r="C171" s="37" t="s">
        <v>1304</v>
      </c>
      <c r="E171" s="38" t="s">
        <v>626</v>
      </c>
      <c r="F171" s="30" t="s">
        <v>488</v>
      </c>
      <c r="G171" s="37" t="s">
        <v>1533</v>
      </c>
      <c r="H171" s="37">
        <v>2</v>
      </c>
      <c r="I171" s="37">
        <v>3</v>
      </c>
      <c r="J171" s="37">
        <v>6</v>
      </c>
      <c r="L171" s="37" t="s">
        <v>1305</v>
      </c>
      <c r="M171" s="37" t="s">
        <v>1306</v>
      </c>
      <c r="N171" s="90">
        <v>44475</v>
      </c>
      <c r="P171" s="37">
        <v>6</v>
      </c>
    </row>
    <row r="172" spans="1:16">
      <c r="A172" s="37" t="s">
        <v>1419</v>
      </c>
      <c r="B172" s="37" t="s">
        <v>1420</v>
      </c>
      <c r="C172" s="37" t="s">
        <v>1304</v>
      </c>
      <c r="E172" s="38" t="s">
        <v>626</v>
      </c>
      <c r="F172" s="37" t="s">
        <v>1107</v>
      </c>
      <c r="G172" s="37" t="s">
        <v>1108</v>
      </c>
      <c r="H172" s="37">
        <v>18</v>
      </c>
      <c r="I172" s="37">
        <v>24</v>
      </c>
      <c r="J172" s="37">
        <v>24</v>
      </c>
      <c r="K172" s="110">
        <v>24</v>
      </c>
      <c r="L172" s="37" t="s">
        <v>1305</v>
      </c>
      <c r="M172" s="37" t="s">
        <v>1306</v>
      </c>
      <c r="N172" s="90">
        <v>44475</v>
      </c>
    </row>
    <row r="173" spans="1:16">
      <c r="A173" s="37" t="s">
        <v>1419</v>
      </c>
      <c r="B173" s="37" t="s">
        <v>1420</v>
      </c>
      <c r="C173" s="37" t="s">
        <v>1304</v>
      </c>
      <c r="E173" s="38" t="s">
        <v>626</v>
      </c>
      <c r="F173" s="37" t="s">
        <v>1175</v>
      </c>
      <c r="G173" s="37" t="s">
        <v>1176</v>
      </c>
      <c r="H173" s="37">
        <v>2</v>
      </c>
      <c r="I173" s="37">
        <v>3</v>
      </c>
      <c r="J173" s="37">
        <v>6</v>
      </c>
      <c r="L173" s="37" t="s">
        <v>1305</v>
      </c>
      <c r="M173" s="37" t="s">
        <v>1306</v>
      </c>
      <c r="N173" s="90">
        <v>44475</v>
      </c>
    </row>
    <row r="174" spans="1:16">
      <c r="A174" s="37" t="s">
        <v>1419</v>
      </c>
      <c r="B174" s="37" t="s">
        <v>1420</v>
      </c>
      <c r="C174" s="37" t="s">
        <v>1304</v>
      </c>
      <c r="E174" s="38" t="s">
        <v>626</v>
      </c>
      <c r="F174" s="37" t="s">
        <v>1177</v>
      </c>
      <c r="G174" s="37" t="s">
        <v>1178</v>
      </c>
      <c r="H174" s="37">
        <v>2</v>
      </c>
      <c r="I174" s="37">
        <v>3</v>
      </c>
      <c r="J174" s="37">
        <v>6</v>
      </c>
      <c r="L174" s="37" t="s">
        <v>1305</v>
      </c>
      <c r="M174" s="37" t="s">
        <v>1306</v>
      </c>
      <c r="N174" s="90">
        <v>44475</v>
      </c>
    </row>
    <row r="175" spans="1:16">
      <c r="A175" s="37" t="s">
        <v>1419</v>
      </c>
      <c r="B175" s="37" t="s">
        <v>1420</v>
      </c>
      <c r="C175" s="37" t="s">
        <v>1304</v>
      </c>
      <c r="E175" s="38" t="s">
        <v>626</v>
      </c>
      <c r="F175" s="37" t="s">
        <v>1179</v>
      </c>
      <c r="G175" s="37" t="s">
        <v>1180</v>
      </c>
      <c r="H175" s="37">
        <v>2</v>
      </c>
      <c r="I175" s="37">
        <v>3</v>
      </c>
      <c r="J175" s="37">
        <v>6</v>
      </c>
      <c r="L175" s="37" t="s">
        <v>1305</v>
      </c>
      <c r="M175" s="37" t="s">
        <v>1306</v>
      </c>
      <c r="N175" s="90">
        <v>44475</v>
      </c>
    </row>
    <row r="176" spans="1:16">
      <c r="A176" s="37" t="s">
        <v>1419</v>
      </c>
      <c r="B176" s="37" t="s">
        <v>1420</v>
      </c>
      <c r="C176" s="37" t="s">
        <v>1304</v>
      </c>
      <c r="E176" s="38" t="s">
        <v>626</v>
      </c>
      <c r="F176" s="37" t="s">
        <v>1181</v>
      </c>
      <c r="G176" s="37" t="s">
        <v>1182</v>
      </c>
      <c r="H176" s="37">
        <v>2</v>
      </c>
      <c r="I176" s="37">
        <v>3</v>
      </c>
      <c r="J176" s="37">
        <v>6</v>
      </c>
      <c r="L176" s="37" t="s">
        <v>1305</v>
      </c>
      <c r="M176" s="37" t="s">
        <v>1306</v>
      </c>
      <c r="N176" s="90">
        <v>44475</v>
      </c>
    </row>
    <row r="177" spans="1:16">
      <c r="A177" s="37" t="s">
        <v>1419</v>
      </c>
      <c r="B177" s="37" t="s">
        <v>1420</v>
      </c>
      <c r="C177" s="37" t="s">
        <v>1304</v>
      </c>
      <c r="E177" s="38" t="s">
        <v>626</v>
      </c>
      <c r="F177" s="37" t="s">
        <v>1183</v>
      </c>
      <c r="G177" s="37" t="s">
        <v>1184</v>
      </c>
      <c r="H177" s="37">
        <v>2</v>
      </c>
      <c r="I177" s="37">
        <v>3</v>
      </c>
      <c r="J177" s="37">
        <v>6</v>
      </c>
      <c r="L177" s="37" t="s">
        <v>1305</v>
      </c>
      <c r="M177" s="37" t="s">
        <v>1306</v>
      </c>
      <c r="N177" s="90">
        <v>44475</v>
      </c>
    </row>
    <row r="178" spans="1:16">
      <c r="A178" s="37" t="s">
        <v>1419</v>
      </c>
      <c r="B178" s="37" t="s">
        <v>1420</v>
      </c>
      <c r="C178" s="37" t="s">
        <v>1304</v>
      </c>
      <c r="E178" s="38" t="s">
        <v>626</v>
      </c>
      <c r="F178" s="37" t="s">
        <v>1185</v>
      </c>
      <c r="G178" s="37" t="s">
        <v>1186</v>
      </c>
      <c r="H178" s="37">
        <v>2</v>
      </c>
      <c r="I178" s="37">
        <v>3</v>
      </c>
      <c r="J178" s="37">
        <v>6</v>
      </c>
      <c r="L178" s="37" t="s">
        <v>1305</v>
      </c>
      <c r="M178" s="37" t="s">
        <v>1306</v>
      </c>
      <c r="N178" s="90">
        <v>44475</v>
      </c>
    </row>
    <row r="179" spans="1:16">
      <c r="A179" s="37" t="s">
        <v>1419</v>
      </c>
      <c r="B179" s="37" t="s">
        <v>1420</v>
      </c>
      <c r="C179" s="37" t="s">
        <v>1304</v>
      </c>
      <c r="E179" s="38" t="s">
        <v>626</v>
      </c>
      <c r="F179" s="37" t="s">
        <v>1187</v>
      </c>
      <c r="G179" s="37" t="s">
        <v>1188</v>
      </c>
      <c r="H179" s="37">
        <v>2</v>
      </c>
      <c r="I179" s="37">
        <v>3</v>
      </c>
      <c r="J179" s="37">
        <v>6</v>
      </c>
      <c r="L179" s="37" t="s">
        <v>1305</v>
      </c>
      <c r="M179" s="37" t="s">
        <v>1306</v>
      </c>
      <c r="N179" s="90">
        <v>44475</v>
      </c>
    </row>
    <row r="180" spans="1:16">
      <c r="A180" s="37" t="s">
        <v>1419</v>
      </c>
      <c r="B180" s="37" t="s">
        <v>1420</v>
      </c>
      <c r="C180" s="37" t="s">
        <v>1304</v>
      </c>
      <c r="E180" s="38" t="s">
        <v>626</v>
      </c>
      <c r="F180" s="37" t="s">
        <v>1189</v>
      </c>
      <c r="G180" s="37" t="s">
        <v>1190</v>
      </c>
      <c r="H180" s="37">
        <v>2</v>
      </c>
      <c r="I180" s="37">
        <v>3</v>
      </c>
      <c r="J180" s="37">
        <v>6</v>
      </c>
      <c r="L180" s="37" t="s">
        <v>1305</v>
      </c>
      <c r="M180" s="37" t="s">
        <v>1306</v>
      </c>
      <c r="N180" s="90">
        <v>44475</v>
      </c>
    </row>
    <row r="181" spans="1:16">
      <c r="A181" s="37" t="s">
        <v>1419</v>
      </c>
      <c r="B181" s="37" t="s">
        <v>1420</v>
      </c>
      <c r="C181" s="37" t="s">
        <v>1304</v>
      </c>
      <c r="E181" s="38" t="s">
        <v>626</v>
      </c>
      <c r="F181" s="37" t="s">
        <v>1191</v>
      </c>
      <c r="G181" s="37" t="s">
        <v>1192</v>
      </c>
      <c r="H181" s="37">
        <v>2</v>
      </c>
      <c r="I181" s="37">
        <v>3</v>
      </c>
      <c r="J181" s="37">
        <v>6</v>
      </c>
      <c r="L181" s="37" t="s">
        <v>1305</v>
      </c>
      <c r="M181" s="37" t="s">
        <v>1306</v>
      </c>
      <c r="N181" s="90">
        <v>44475</v>
      </c>
    </row>
    <row r="182" spans="1:16">
      <c r="A182" s="37" t="s">
        <v>1419</v>
      </c>
      <c r="B182" s="37" t="s">
        <v>1420</v>
      </c>
      <c r="C182" s="37" t="s">
        <v>1304</v>
      </c>
      <c r="E182" s="38" t="s">
        <v>626</v>
      </c>
      <c r="F182" s="37" t="s">
        <v>1193</v>
      </c>
      <c r="G182" s="37" t="s">
        <v>1194</v>
      </c>
      <c r="H182" s="37">
        <v>2</v>
      </c>
      <c r="I182" s="37">
        <v>3</v>
      </c>
      <c r="J182" s="37">
        <v>6</v>
      </c>
      <c r="L182" s="37" t="s">
        <v>1305</v>
      </c>
      <c r="M182" s="37" t="s">
        <v>1306</v>
      </c>
      <c r="N182" s="90">
        <v>44475</v>
      </c>
    </row>
    <row r="183" spans="1:16">
      <c r="A183" s="37" t="s">
        <v>1419</v>
      </c>
      <c r="B183" s="37" t="s">
        <v>1420</v>
      </c>
      <c r="C183" s="37" t="s">
        <v>1304</v>
      </c>
      <c r="E183" s="38" t="s">
        <v>626</v>
      </c>
      <c r="F183" s="37" t="s">
        <v>281</v>
      </c>
      <c r="G183" s="37" t="s">
        <v>1534</v>
      </c>
      <c r="H183" s="37">
        <v>2</v>
      </c>
      <c r="I183" s="37">
        <v>3</v>
      </c>
      <c r="J183" s="37">
        <v>6</v>
      </c>
      <c r="L183" s="37" t="s">
        <v>1305</v>
      </c>
      <c r="M183" s="37" t="s">
        <v>1306</v>
      </c>
      <c r="N183" s="90">
        <v>44475</v>
      </c>
      <c r="P183" s="37">
        <v>6</v>
      </c>
    </row>
    <row r="184" spans="1:16">
      <c r="A184" s="37" t="s">
        <v>1419</v>
      </c>
      <c r="B184" s="37" t="s">
        <v>1420</v>
      </c>
      <c r="C184" s="37" t="s">
        <v>1304</v>
      </c>
      <c r="E184" s="38" t="s">
        <v>626</v>
      </c>
      <c r="F184" s="37" t="s">
        <v>254</v>
      </c>
      <c r="G184" s="37" t="s">
        <v>1535</v>
      </c>
      <c r="H184" s="37">
        <v>2</v>
      </c>
      <c r="I184" s="37">
        <v>3</v>
      </c>
      <c r="J184" s="37">
        <v>6</v>
      </c>
      <c r="L184" s="37" t="s">
        <v>1305</v>
      </c>
      <c r="M184" s="37" t="s">
        <v>1306</v>
      </c>
      <c r="N184" s="90">
        <v>44475</v>
      </c>
      <c r="P184" s="37">
        <v>6</v>
      </c>
    </row>
    <row r="185" spans="1:16">
      <c r="A185" s="37" t="s">
        <v>1419</v>
      </c>
      <c r="B185" s="37" t="s">
        <v>1420</v>
      </c>
      <c r="C185" s="37" t="s">
        <v>1304</v>
      </c>
      <c r="E185" s="38" t="s">
        <v>626</v>
      </c>
      <c r="F185" s="37" t="s">
        <v>292</v>
      </c>
      <c r="G185" s="37" t="s">
        <v>1536</v>
      </c>
      <c r="H185" s="37">
        <v>2</v>
      </c>
      <c r="I185" s="37">
        <v>3</v>
      </c>
      <c r="J185" s="37">
        <v>6</v>
      </c>
      <c r="L185" s="37" t="s">
        <v>1305</v>
      </c>
      <c r="M185" s="37" t="s">
        <v>1306</v>
      </c>
      <c r="N185" s="90">
        <v>44475</v>
      </c>
      <c r="P185" s="37">
        <v>6</v>
      </c>
    </row>
    <row r="186" spans="1:16">
      <c r="A186" s="37" t="s">
        <v>1419</v>
      </c>
      <c r="B186" s="37" t="s">
        <v>1420</v>
      </c>
      <c r="C186" s="37" t="s">
        <v>1304</v>
      </c>
      <c r="E186" s="38" t="s">
        <v>626</v>
      </c>
      <c r="F186" s="37" t="s">
        <v>272</v>
      </c>
      <c r="G186" s="37" t="s">
        <v>1537</v>
      </c>
      <c r="H186" s="37">
        <v>2</v>
      </c>
      <c r="I186" s="37">
        <v>3</v>
      </c>
      <c r="J186" s="37">
        <v>6</v>
      </c>
      <c r="L186" s="37" t="s">
        <v>1305</v>
      </c>
      <c r="M186" s="37" t="s">
        <v>1306</v>
      </c>
      <c r="N186" s="90">
        <v>44475</v>
      </c>
    </row>
    <row r="187" spans="1:16">
      <c r="A187" s="37" t="s">
        <v>1419</v>
      </c>
      <c r="B187" s="37" t="s">
        <v>1420</v>
      </c>
      <c r="C187" s="37" t="s">
        <v>1304</v>
      </c>
      <c r="E187" s="38" t="s">
        <v>626</v>
      </c>
      <c r="F187" s="37" t="s">
        <v>265</v>
      </c>
      <c r="G187" s="37" t="s">
        <v>1538</v>
      </c>
      <c r="H187" s="37">
        <v>2</v>
      </c>
      <c r="I187" s="37">
        <v>3</v>
      </c>
      <c r="J187" s="37">
        <v>6</v>
      </c>
      <c r="L187" s="37" t="s">
        <v>1305</v>
      </c>
      <c r="M187" s="37" t="s">
        <v>1306</v>
      </c>
      <c r="N187" s="90">
        <v>44475</v>
      </c>
      <c r="P187" s="37">
        <v>6</v>
      </c>
    </row>
    <row r="188" spans="1:16">
      <c r="A188" s="37" t="s">
        <v>1419</v>
      </c>
      <c r="B188" s="37" t="s">
        <v>1420</v>
      </c>
      <c r="C188" s="37" t="s">
        <v>1304</v>
      </c>
      <c r="E188" s="38" t="s">
        <v>626</v>
      </c>
      <c r="F188" s="37" t="s">
        <v>251</v>
      </c>
      <c r="G188" s="37" t="s">
        <v>1539</v>
      </c>
      <c r="H188" s="37">
        <v>2</v>
      </c>
      <c r="I188" s="37">
        <v>3</v>
      </c>
      <c r="J188" s="37">
        <v>6</v>
      </c>
      <c r="L188" s="37" t="s">
        <v>1305</v>
      </c>
      <c r="M188" s="37" t="s">
        <v>1306</v>
      </c>
      <c r="N188" s="90">
        <v>44475</v>
      </c>
      <c r="P188" s="37">
        <v>6</v>
      </c>
    </row>
    <row r="189" spans="1:16">
      <c r="A189" s="37" t="s">
        <v>1419</v>
      </c>
      <c r="B189" s="37" t="s">
        <v>1420</v>
      </c>
      <c r="C189" s="37" t="s">
        <v>1304</v>
      </c>
      <c r="E189" s="38" t="s">
        <v>626</v>
      </c>
      <c r="F189" s="37" t="s">
        <v>289</v>
      </c>
      <c r="G189" s="37" t="s">
        <v>1540</v>
      </c>
      <c r="H189" s="37">
        <v>2</v>
      </c>
      <c r="I189" s="37">
        <v>3</v>
      </c>
      <c r="J189" s="37">
        <v>6</v>
      </c>
      <c r="L189" s="37" t="s">
        <v>1305</v>
      </c>
      <c r="M189" s="37" t="s">
        <v>1306</v>
      </c>
      <c r="N189" s="90">
        <v>44475</v>
      </c>
    </row>
    <row r="190" spans="1:16">
      <c r="A190" s="37" t="s">
        <v>1419</v>
      </c>
      <c r="B190" s="37" t="s">
        <v>1420</v>
      </c>
      <c r="C190" s="37" t="s">
        <v>1304</v>
      </c>
      <c r="E190" s="38" t="s">
        <v>626</v>
      </c>
      <c r="F190" s="37" t="s">
        <v>285</v>
      </c>
      <c r="G190" s="37" t="s">
        <v>1541</v>
      </c>
      <c r="H190" s="37">
        <v>2</v>
      </c>
      <c r="I190" s="37">
        <v>3</v>
      </c>
      <c r="J190" s="37">
        <v>6</v>
      </c>
      <c r="L190" s="37" t="s">
        <v>1305</v>
      </c>
      <c r="M190" s="37" t="s">
        <v>1306</v>
      </c>
      <c r="N190" s="90">
        <v>44475</v>
      </c>
      <c r="P190" s="37">
        <v>6</v>
      </c>
    </row>
    <row r="191" spans="1:16">
      <c r="A191" s="37" t="s">
        <v>1419</v>
      </c>
      <c r="B191" s="37" t="s">
        <v>1420</v>
      </c>
      <c r="C191" s="37" t="s">
        <v>1304</v>
      </c>
      <c r="E191" s="38" t="s">
        <v>626</v>
      </c>
      <c r="F191" s="37" t="s">
        <v>260</v>
      </c>
      <c r="G191" s="37" t="s">
        <v>1542</v>
      </c>
      <c r="H191" s="37">
        <v>2</v>
      </c>
      <c r="I191" s="37">
        <v>3</v>
      </c>
      <c r="J191" s="37">
        <v>6</v>
      </c>
      <c r="L191" s="37" t="s">
        <v>1305</v>
      </c>
      <c r="M191" s="37" t="s">
        <v>1306</v>
      </c>
      <c r="N191" s="90">
        <v>44475</v>
      </c>
      <c r="P191" s="37">
        <v>6</v>
      </c>
    </row>
    <row r="192" spans="1:16">
      <c r="A192" s="37" t="s">
        <v>1419</v>
      </c>
      <c r="B192" s="37" t="s">
        <v>1420</v>
      </c>
      <c r="C192" s="37" t="s">
        <v>1304</v>
      </c>
      <c r="E192" s="38" t="s">
        <v>626</v>
      </c>
      <c r="F192" s="37" t="s">
        <v>258</v>
      </c>
      <c r="G192" s="37" t="s">
        <v>1543</v>
      </c>
      <c r="H192" s="37">
        <v>2</v>
      </c>
      <c r="I192" s="37">
        <v>3</v>
      </c>
      <c r="J192" s="37">
        <v>6</v>
      </c>
      <c r="L192" s="37" t="s">
        <v>1305</v>
      </c>
      <c r="M192" s="37" t="s">
        <v>1306</v>
      </c>
      <c r="N192" s="90">
        <v>44475</v>
      </c>
      <c r="P192" s="37">
        <v>6</v>
      </c>
    </row>
    <row r="193" spans="1:16">
      <c r="A193" s="37" t="s">
        <v>1419</v>
      </c>
      <c r="B193" s="37" t="s">
        <v>1420</v>
      </c>
      <c r="C193" s="37" t="s">
        <v>1304</v>
      </c>
      <c r="E193" s="38" t="s">
        <v>626</v>
      </c>
      <c r="F193" s="37" t="s">
        <v>256</v>
      </c>
      <c r="G193" s="37" t="s">
        <v>1544</v>
      </c>
      <c r="H193" s="37">
        <v>2</v>
      </c>
      <c r="I193" s="37">
        <v>3</v>
      </c>
      <c r="J193" s="37">
        <v>6</v>
      </c>
      <c r="L193" s="37" t="s">
        <v>1305</v>
      </c>
      <c r="M193" s="37" t="s">
        <v>1306</v>
      </c>
      <c r="N193" s="90">
        <v>44475</v>
      </c>
    </row>
    <row r="194" spans="1:16">
      <c r="A194" s="37" t="s">
        <v>1419</v>
      </c>
      <c r="B194" s="37" t="s">
        <v>1420</v>
      </c>
      <c r="C194" s="37" t="s">
        <v>1304</v>
      </c>
      <c r="E194" s="38" t="s">
        <v>626</v>
      </c>
      <c r="F194" s="37" t="s">
        <v>268</v>
      </c>
      <c r="G194" s="37" t="s">
        <v>1545</v>
      </c>
      <c r="H194" s="37">
        <v>2</v>
      </c>
      <c r="I194" s="37">
        <v>3</v>
      </c>
      <c r="J194" s="37">
        <v>6</v>
      </c>
      <c r="L194" s="37" t="s">
        <v>1305</v>
      </c>
      <c r="M194" s="37" t="s">
        <v>1306</v>
      </c>
      <c r="N194" s="90">
        <v>44475</v>
      </c>
      <c r="P194" s="37">
        <v>6</v>
      </c>
    </row>
    <row r="195" spans="1:16">
      <c r="A195" s="37" t="s">
        <v>1419</v>
      </c>
      <c r="B195" s="37" t="s">
        <v>1420</v>
      </c>
      <c r="C195" s="37" t="s">
        <v>1304</v>
      </c>
      <c r="E195" s="38" t="s">
        <v>626</v>
      </c>
      <c r="F195" s="37" t="s">
        <v>274</v>
      </c>
      <c r="G195" s="37" t="s">
        <v>1546</v>
      </c>
      <c r="H195" s="37">
        <v>2</v>
      </c>
      <c r="I195" s="37">
        <v>3</v>
      </c>
      <c r="J195" s="37">
        <v>6</v>
      </c>
      <c r="L195" s="37" t="s">
        <v>1305</v>
      </c>
      <c r="M195" s="37" t="s">
        <v>1306</v>
      </c>
      <c r="N195" s="90">
        <v>44475</v>
      </c>
      <c r="P195" s="37">
        <v>6</v>
      </c>
    </row>
    <row r="196" spans="1:16">
      <c r="A196" s="37" t="s">
        <v>1419</v>
      </c>
      <c r="B196" s="37" t="s">
        <v>1420</v>
      </c>
      <c r="C196" s="37" t="s">
        <v>1304</v>
      </c>
      <c r="E196" s="38" t="s">
        <v>626</v>
      </c>
      <c r="F196" s="37" t="s">
        <v>277</v>
      </c>
      <c r="G196" s="37" t="s">
        <v>1547</v>
      </c>
      <c r="H196" s="37">
        <v>2</v>
      </c>
      <c r="I196" s="37">
        <v>3</v>
      </c>
      <c r="J196" s="37">
        <v>6</v>
      </c>
      <c r="L196" s="37" t="s">
        <v>1305</v>
      </c>
      <c r="M196" s="37" t="s">
        <v>1306</v>
      </c>
      <c r="N196" s="90">
        <v>44475</v>
      </c>
      <c r="P196" s="37">
        <v>6</v>
      </c>
    </row>
    <row r="197" spans="1:16">
      <c r="A197" s="37" t="s">
        <v>1419</v>
      </c>
      <c r="B197" s="37" t="s">
        <v>1420</v>
      </c>
      <c r="C197" s="37" t="s">
        <v>1304</v>
      </c>
      <c r="E197" s="38" t="s">
        <v>626</v>
      </c>
      <c r="F197" s="37" t="s">
        <v>279</v>
      </c>
      <c r="G197" s="37" t="s">
        <v>1548</v>
      </c>
      <c r="H197" s="37">
        <v>2</v>
      </c>
      <c r="I197" s="37">
        <v>3</v>
      </c>
      <c r="J197" s="37">
        <v>6</v>
      </c>
      <c r="L197" s="37" t="s">
        <v>1305</v>
      </c>
      <c r="M197" s="37" t="s">
        <v>1306</v>
      </c>
      <c r="N197" s="90">
        <v>44475</v>
      </c>
      <c r="P197" s="37">
        <v>6</v>
      </c>
    </row>
    <row r="198" spans="1:16">
      <c r="A198" s="37" t="s">
        <v>1419</v>
      </c>
      <c r="B198" s="37" t="s">
        <v>1420</v>
      </c>
      <c r="C198" s="37" t="s">
        <v>1304</v>
      </c>
      <c r="E198" s="38" t="s">
        <v>626</v>
      </c>
      <c r="F198" s="37" t="s">
        <v>280</v>
      </c>
      <c r="G198" s="37" t="s">
        <v>1549</v>
      </c>
      <c r="H198" s="37">
        <v>2</v>
      </c>
      <c r="I198" s="37">
        <v>3</v>
      </c>
      <c r="J198" s="37">
        <v>6</v>
      </c>
      <c r="L198" s="37" t="s">
        <v>1305</v>
      </c>
      <c r="M198" s="37" t="s">
        <v>1306</v>
      </c>
      <c r="N198" s="90">
        <v>44475</v>
      </c>
      <c r="P198" s="37">
        <v>6</v>
      </c>
    </row>
    <row r="199" spans="1:16">
      <c r="A199" s="37" t="s">
        <v>1419</v>
      </c>
      <c r="B199" s="37" t="s">
        <v>1420</v>
      </c>
      <c r="C199" s="37" t="s">
        <v>1304</v>
      </c>
      <c r="E199" s="38" t="s">
        <v>626</v>
      </c>
      <c r="F199" s="37" t="s">
        <v>282</v>
      </c>
      <c r="G199" s="37" t="s">
        <v>1550</v>
      </c>
      <c r="H199" s="37">
        <v>2</v>
      </c>
      <c r="I199" s="37">
        <v>3</v>
      </c>
      <c r="J199" s="37">
        <v>6</v>
      </c>
      <c r="L199" s="37" t="s">
        <v>1305</v>
      </c>
      <c r="M199" s="37" t="s">
        <v>1306</v>
      </c>
      <c r="N199" s="90">
        <v>44475</v>
      </c>
      <c r="P199" s="37">
        <v>6</v>
      </c>
    </row>
    <row r="200" spans="1:16">
      <c r="A200" s="37" t="s">
        <v>1419</v>
      </c>
      <c r="B200" s="37" t="s">
        <v>1420</v>
      </c>
      <c r="C200" s="37" t="s">
        <v>1304</v>
      </c>
      <c r="E200" s="38" t="s">
        <v>626</v>
      </c>
      <c r="F200" s="37" t="s">
        <v>286</v>
      </c>
      <c r="G200" s="37" t="s">
        <v>1551</v>
      </c>
      <c r="H200" s="37">
        <v>2</v>
      </c>
      <c r="I200" s="37">
        <v>3</v>
      </c>
      <c r="J200" s="37">
        <v>6</v>
      </c>
      <c r="L200" s="37" t="s">
        <v>1305</v>
      </c>
      <c r="M200" s="37" t="s">
        <v>1306</v>
      </c>
      <c r="N200" s="90">
        <v>44475</v>
      </c>
    </row>
    <row r="201" spans="1:16">
      <c r="A201" s="37" t="s">
        <v>1419</v>
      </c>
      <c r="B201" s="37" t="s">
        <v>1420</v>
      </c>
      <c r="C201" s="37" t="s">
        <v>1304</v>
      </c>
      <c r="E201" s="38" t="s">
        <v>626</v>
      </c>
      <c r="F201" s="37" t="s">
        <v>291</v>
      </c>
      <c r="G201" s="37" t="s">
        <v>1552</v>
      </c>
      <c r="H201" s="37">
        <v>2</v>
      </c>
      <c r="I201" s="37">
        <v>3</v>
      </c>
      <c r="J201" s="37">
        <v>6</v>
      </c>
      <c r="L201" s="37" t="s">
        <v>1305</v>
      </c>
      <c r="M201" s="37" t="s">
        <v>1306</v>
      </c>
      <c r="N201" s="90">
        <v>44475</v>
      </c>
      <c r="P201" s="37">
        <v>6</v>
      </c>
    </row>
    <row r="202" spans="1:16">
      <c r="A202" s="37" t="s">
        <v>1419</v>
      </c>
      <c r="B202" s="37" t="s">
        <v>1420</v>
      </c>
      <c r="C202" s="37" t="s">
        <v>1304</v>
      </c>
      <c r="E202" s="38" t="s">
        <v>626</v>
      </c>
      <c r="F202" s="37" t="s">
        <v>270</v>
      </c>
      <c r="G202" s="37" t="s">
        <v>1553</v>
      </c>
      <c r="H202" s="37">
        <v>2</v>
      </c>
      <c r="I202" s="37">
        <v>3</v>
      </c>
      <c r="J202" s="37">
        <v>6</v>
      </c>
      <c r="L202" s="37" t="s">
        <v>1305</v>
      </c>
      <c r="M202" s="37" t="s">
        <v>1306</v>
      </c>
      <c r="N202" s="90">
        <v>44475</v>
      </c>
    </row>
    <row r="203" spans="1:16">
      <c r="A203" s="37" t="s">
        <v>1419</v>
      </c>
      <c r="B203" s="37" t="s">
        <v>1420</v>
      </c>
      <c r="C203" s="37" t="s">
        <v>1304</v>
      </c>
      <c r="E203" s="38" t="s">
        <v>626</v>
      </c>
      <c r="F203" s="37" t="s">
        <v>267</v>
      </c>
      <c r="G203" s="37" t="s">
        <v>1554</v>
      </c>
      <c r="H203" s="37">
        <v>2</v>
      </c>
      <c r="I203" s="37">
        <v>3</v>
      </c>
      <c r="J203" s="37">
        <v>6</v>
      </c>
      <c r="L203" s="37" t="s">
        <v>1305</v>
      </c>
      <c r="M203" s="37" t="s">
        <v>1306</v>
      </c>
      <c r="N203" s="90">
        <v>44475</v>
      </c>
    </row>
    <row r="204" spans="1:16">
      <c r="A204" s="37" t="s">
        <v>1419</v>
      </c>
      <c r="B204" s="37" t="s">
        <v>1420</v>
      </c>
      <c r="C204" s="37" t="s">
        <v>1304</v>
      </c>
      <c r="E204" s="38" t="s">
        <v>626</v>
      </c>
      <c r="F204" s="37" t="s">
        <v>293</v>
      </c>
      <c r="G204" s="37" t="s">
        <v>1555</v>
      </c>
      <c r="H204" s="37">
        <v>2</v>
      </c>
      <c r="I204" s="37">
        <v>3</v>
      </c>
      <c r="J204" s="37">
        <v>6</v>
      </c>
      <c r="L204" s="37" t="s">
        <v>1305</v>
      </c>
      <c r="M204" s="37" t="s">
        <v>1306</v>
      </c>
      <c r="N204" s="90">
        <v>44475</v>
      </c>
      <c r="P204" s="37">
        <v>6</v>
      </c>
    </row>
    <row r="205" spans="1:16">
      <c r="A205" s="37" t="s">
        <v>1419</v>
      </c>
      <c r="B205" s="37" t="s">
        <v>1420</v>
      </c>
      <c r="C205" s="37" t="s">
        <v>1304</v>
      </c>
      <c r="E205" s="38" t="s">
        <v>626</v>
      </c>
      <c r="F205" s="37" t="s">
        <v>49</v>
      </c>
      <c r="G205" s="37" t="s">
        <v>557</v>
      </c>
      <c r="H205" s="37">
        <v>18</v>
      </c>
      <c r="I205" s="37">
        <v>24</v>
      </c>
      <c r="J205" s="37">
        <v>24</v>
      </c>
      <c r="K205" s="110">
        <v>24</v>
      </c>
      <c r="L205" s="37" t="s">
        <v>1305</v>
      </c>
      <c r="M205" s="37" t="s">
        <v>1306</v>
      </c>
      <c r="N205" s="90">
        <v>44475</v>
      </c>
      <c r="P205" s="37">
        <v>24</v>
      </c>
    </row>
    <row r="206" spans="1:16">
      <c r="A206" s="37" t="s">
        <v>1419</v>
      </c>
      <c r="B206" s="37" t="s">
        <v>1420</v>
      </c>
      <c r="C206" s="37" t="s">
        <v>1304</v>
      </c>
      <c r="E206" s="38" t="s">
        <v>626</v>
      </c>
      <c r="F206" s="37" t="s">
        <v>263</v>
      </c>
      <c r="G206" s="37" t="s">
        <v>1556</v>
      </c>
      <c r="H206" s="37">
        <v>2</v>
      </c>
      <c r="I206" s="37">
        <v>3</v>
      </c>
      <c r="J206" s="37">
        <v>6</v>
      </c>
      <c r="L206" s="37" t="s">
        <v>1305</v>
      </c>
      <c r="M206" s="37" t="s">
        <v>1306</v>
      </c>
      <c r="N206" s="90">
        <v>44475</v>
      </c>
      <c r="P206" s="37">
        <v>6</v>
      </c>
    </row>
    <row r="207" spans="1:16">
      <c r="A207" s="37" t="s">
        <v>1419</v>
      </c>
      <c r="B207" s="37" t="s">
        <v>1420</v>
      </c>
      <c r="C207" s="37" t="s">
        <v>1304</v>
      </c>
      <c r="E207" s="38" t="s">
        <v>626</v>
      </c>
      <c r="F207" s="30" t="s">
        <v>411</v>
      </c>
      <c r="G207" s="37" t="s">
        <v>1557</v>
      </c>
      <c r="H207" s="37">
        <v>3</v>
      </c>
      <c r="I207" s="37">
        <v>6</v>
      </c>
      <c r="J207" s="37">
        <v>12</v>
      </c>
      <c r="K207" s="110">
        <v>12</v>
      </c>
      <c r="L207" s="37" t="s">
        <v>1305</v>
      </c>
      <c r="M207" s="37" t="s">
        <v>1306</v>
      </c>
      <c r="N207" s="90">
        <v>44475</v>
      </c>
      <c r="P207" s="37">
        <v>6</v>
      </c>
    </row>
    <row r="208" spans="1:16">
      <c r="A208" s="37" t="s">
        <v>1419</v>
      </c>
      <c r="B208" s="37" t="s">
        <v>1420</v>
      </c>
      <c r="C208" s="37" t="s">
        <v>1304</v>
      </c>
      <c r="E208" s="38" t="s">
        <v>626</v>
      </c>
      <c r="F208" s="35" t="s">
        <v>416</v>
      </c>
      <c r="G208" s="37" t="s">
        <v>611</v>
      </c>
      <c r="H208" s="37">
        <v>2</v>
      </c>
      <c r="I208" s="37">
        <v>3</v>
      </c>
      <c r="J208" s="37">
        <v>6</v>
      </c>
      <c r="L208" s="37" t="s">
        <v>1305</v>
      </c>
      <c r="M208" s="37" t="s">
        <v>1306</v>
      </c>
      <c r="N208" s="90">
        <v>44475</v>
      </c>
      <c r="P208" s="37">
        <v>6</v>
      </c>
    </row>
    <row r="209" spans="1:16">
      <c r="A209" s="37" t="s">
        <v>1419</v>
      </c>
      <c r="B209" s="37" t="s">
        <v>1420</v>
      </c>
      <c r="C209" s="37" t="s">
        <v>1304</v>
      </c>
      <c r="E209" s="38" t="s">
        <v>626</v>
      </c>
      <c r="F209" s="30" t="s">
        <v>391</v>
      </c>
      <c r="G209" s="37" t="s">
        <v>1558</v>
      </c>
      <c r="H209" s="37">
        <v>2</v>
      </c>
      <c r="I209" s="37">
        <v>3</v>
      </c>
      <c r="J209" s="37">
        <v>6</v>
      </c>
      <c r="L209" s="37" t="s">
        <v>1305</v>
      </c>
      <c r="M209" s="37" t="s">
        <v>1306</v>
      </c>
      <c r="N209" s="90">
        <v>44475</v>
      </c>
      <c r="P209" s="37">
        <v>6</v>
      </c>
    </row>
    <row r="210" spans="1:16">
      <c r="A210" s="37" t="s">
        <v>1419</v>
      </c>
      <c r="B210" s="37" t="s">
        <v>1420</v>
      </c>
      <c r="C210" s="37" t="s">
        <v>1304</v>
      </c>
      <c r="E210" s="38" t="s">
        <v>626</v>
      </c>
      <c r="F210" s="30" t="s">
        <v>382</v>
      </c>
      <c r="G210" s="37" t="s">
        <v>1559</v>
      </c>
      <c r="H210" s="37">
        <v>2</v>
      </c>
      <c r="I210" s="37">
        <v>3</v>
      </c>
      <c r="J210" s="37">
        <v>6</v>
      </c>
      <c r="L210" s="37" t="s">
        <v>1305</v>
      </c>
      <c r="M210" s="37" t="s">
        <v>1306</v>
      </c>
      <c r="N210" s="90">
        <v>44475</v>
      </c>
      <c r="P210" s="37">
        <v>6</v>
      </c>
    </row>
    <row r="211" spans="1:16">
      <c r="A211" s="37" t="s">
        <v>1419</v>
      </c>
      <c r="B211" s="37" t="s">
        <v>1420</v>
      </c>
      <c r="C211" s="37" t="s">
        <v>1304</v>
      </c>
      <c r="E211" s="38" t="s">
        <v>626</v>
      </c>
      <c r="F211" s="30" t="s">
        <v>425</v>
      </c>
      <c r="G211" s="37" t="s">
        <v>1560</v>
      </c>
      <c r="H211" s="37">
        <v>2</v>
      </c>
      <c r="I211" s="37">
        <v>3</v>
      </c>
      <c r="J211" s="37">
        <v>6</v>
      </c>
      <c r="L211" s="37" t="s">
        <v>1305</v>
      </c>
      <c r="M211" s="37" t="s">
        <v>1306</v>
      </c>
      <c r="N211" s="90">
        <v>44475</v>
      </c>
    </row>
    <row r="212" spans="1:16">
      <c r="A212" s="37" t="s">
        <v>1419</v>
      </c>
      <c r="B212" s="37" t="s">
        <v>1420</v>
      </c>
      <c r="C212" s="37" t="s">
        <v>1304</v>
      </c>
      <c r="E212" s="38" t="s">
        <v>626</v>
      </c>
      <c r="F212" s="30" t="s">
        <v>387</v>
      </c>
      <c r="G212" s="37" t="s">
        <v>1561</v>
      </c>
      <c r="H212" s="37">
        <v>2</v>
      </c>
      <c r="I212" s="37">
        <v>3</v>
      </c>
      <c r="J212" s="37">
        <v>6</v>
      </c>
      <c r="L212" s="37" t="s">
        <v>1305</v>
      </c>
      <c r="M212" s="37" t="s">
        <v>1306</v>
      </c>
      <c r="N212" s="90">
        <v>44475</v>
      </c>
      <c r="P212" s="37">
        <v>6</v>
      </c>
    </row>
    <row r="213" spans="1:16">
      <c r="A213" s="37" t="s">
        <v>1419</v>
      </c>
      <c r="B213" s="37" t="s">
        <v>1420</v>
      </c>
      <c r="C213" s="37" t="s">
        <v>1304</v>
      </c>
      <c r="E213" s="38" t="s">
        <v>626</v>
      </c>
      <c r="F213" s="30" t="s">
        <v>385</v>
      </c>
      <c r="G213" s="37" t="s">
        <v>1562</v>
      </c>
      <c r="H213" s="37">
        <v>2</v>
      </c>
      <c r="I213" s="37">
        <v>3</v>
      </c>
      <c r="J213" s="37">
        <v>6</v>
      </c>
      <c r="L213" s="37" t="s">
        <v>1305</v>
      </c>
      <c r="M213" s="37" t="s">
        <v>1306</v>
      </c>
      <c r="N213" s="90">
        <v>44475</v>
      </c>
      <c r="P213" s="37">
        <v>6</v>
      </c>
    </row>
    <row r="214" spans="1:16">
      <c r="A214" s="37" t="s">
        <v>1419</v>
      </c>
      <c r="B214" s="37" t="s">
        <v>1420</v>
      </c>
      <c r="C214" s="37" t="s">
        <v>1304</v>
      </c>
      <c r="E214" s="38" t="s">
        <v>626</v>
      </c>
      <c r="F214" s="30" t="s">
        <v>421</v>
      </c>
      <c r="G214" s="37" t="s">
        <v>1563</v>
      </c>
      <c r="H214" s="37">
        <v>2</v>
      </c>
      <c r="I214" s="37">
        <v>3</v>
      </c>
      <c r="J214" s="37">
        <v>6</v>
      </c>
      <c r="L214" s="37" t="s">
        <v>1305</v>
      </c>
      <c r="M214" s="37" t="s">
        <v>1306</v>
      </c>
      <c r="N214" s="90">
        <v>44475</v>
      </c>
      <c r="P214" s="37">
        <v>6</v>
      </c>
    </row>
    <row r="215" spans="1:16">
      <c r="A215" s="37" t="s">
        <v>1419</v>
      </c>
      <c r="B215" s="37" t="s">
        <v>1420</v>
      </c>
      <c r="C215" s="37" t="s">
        <v>1304</v>
      </c>
      <c r="E215" s="38" t="s">
        <v>626</v>
      </c>
      <c r="F215" s="30" t="s">
        <v>423</v>
      </c>
      <c r="G215" s="37" t="s">
        <v>1564</v>
      </c>
      <c r="H215" s="37">
        <v>2</v>
      </c>
      <c r="I215" s="37">
        <v>3</v>
      </c>
      <c r="J215" s="37">
        <v>6</v>
      </c>
      <c r="L215" s="37" t="s">
        <v>1305</v>
      </c>
      <c r="M215" s="37" t="s">
        <v>1306</v>
      </c>
      <c r="N215" s="90">
        <v>44475</v>
      </c>
      <c r="P215" s="37">
        <v>6</v>
      </c>
    </row>
    <row r="216" spans="1:16">
      <c r="A216" s="37" t="s">
        <v>1419</v>
      </c>
      <c r="B216" s="37" t="s">
        <v>1420</v>
      </c>
      <c r="C216" s="37" t="s">
        <v>1304</v>
      </c>
      <c r="E216" s="38" t="s">
        <v>626</v>
      </c>
      <c r="F216" s="35" t="s">
        <v>419</v>
      </c>
      <c r="G216" s="37" t="s">
        <v>1565</v>
      </c>
      <c r="H216" s="37">
        <v>2</v>
      </c>
      <c r="I216" s="37">
        <v>3</v>
      </c>
      <c r="J216" s="37">
        <v>6</v>
      </c>
      <c r="L216" s="37" t="s">
        <v>1305</v>
      </c>
      <c r="M216" s="37" t="s">
        <v>1306</v>
      </c>
      <c r="N216" s="90">
        <v>44475</v>
      </c>
    </row>
    <row r="217" spans="1:16">
      <c r="A217" s="37" t="s">
        <v>1419</v>
      </c>
      <c r="B217" s="37" t="s">
        <v>1420</v>
      </c>
      <c r="C217" s="37" t="s">
        <v>1304</v>
      </c>
      <c r="E217" s="38" t="s">
        <v>626</v>
      </c>
      <c r="F217" s="30" t="s">
        <v>376</v>
      </c>
      <c r="G217" s="37" t="s">
        <v>1566</v>
      </c>
      <c r="H217" s="37">
        <v>2</v>
      </c>
      <c r="I217" s="37">
        <v>3</v>
      </c>
      <c r="J217" s="37">
        <v>6</v>
      </c>
      <c r="L217" s="37" t="s">
        <v>1305</v>
      </c>
      <c r="M217" s="37" t="s">
        <v>1306</v>
      </c>
      <c r="N217" s="90">
        <v>44475</v>
      </c>
    </row>
    <row r="218" spans="1:16">
      <c r="A218" s="37" t="s">
        <v>1419</v>
      </c>
      <c r="B218" s="37" t="s">
        <v>1420</v>
      </c>
      <c r="C218" s="37" t="s">
        <v>1304</v>
      </c>
      <c r="E218" s="38" t="s">
        <v>626</v>
      </c>
      <c r="F218" s="35" t="s">
        <v>396</v>
      </c>
      <c r="G218" s="37" t="s">
        <v>610</v>
      </c>
      <c r="H218" s="37">
        <v>2</v>
      </c>
      <c r="I218" s="37">
        <v>3</v>
      </c>
      <c r="J218" s="37">
        <v>6</v>
      </c>
      <c r="K218" s="110">
        <v>12</v>
      </c>
      <c r="L218" s="37" t="s">
        <v>1305</v>
      </c>
      <c r="M218" s="37" t="s">
        <v>1306</v>
      </c>
      <c r="N218" s="90">
        <v>44475</v>
      </c>
    </row>
    <row r="219" spans="1:16">
      <c r="A219" s="37" t="s">
        <v>1419</v>
      </c>
      <c r="B219" s="37" t="s">
        <v>1420</v>
      </c>
      <c r="C219" s="37" t="s">
        <v>1304</v>
      </c>
      <c r="E219" s="38" t="s">
        <v>626</v>
      </c>
      <c r="F219" s="30" t="s">
        <v>393</v>
      </c>
      <c r="G219" s="37" t="s">
        <v>1567</v>
      </c>
      <c r="H219" s="37">
        <v>2</v>
      </c>
      <c r="I219" s="37">
        <v>3</v>
      </c>
      <c r="J219" s="37">
        <v>6</v>
      </c>
      <c r="L219" s="37" t="s">
        <v>1305</v>
      </c>
      <c r="M219" s="37" t="s">
        <v>1306</v>
      </c>
      <c r="N219" s="90">
        <v>44475</v>
      </c>
      <c r="P219" s="37">
        <v>6</v>
      </c>
    </row>
    <row r="220" spans="1:16">
      <c r="A220" s="37" t="s">
        <v>1419</v>
      </c>
      <c r="B220" s="37" t="s">
        <v>1420</v>
      </c>
      <c r="C220" s="37" t="s">
        <v>1304</v>
      </c>
      <c r="E220" s="38" t="s">
        <v>626</v>
      </c>
      <c r="F220" s="30" t="s">
        <v>403</v>
      </c>
      <c r="G220" s="37" t="s">
        <v>1568</v>
      </c>
      <c r="H220" s="37">
        <v>2</v>
      </c>
      <c r="I220" s="37">
        <v>3</v>
      </c>
      <c r="J220" s="37">
        <v>6</v>
      </c>
      <c r="L220" s="37" t="s">
        <v>1305</v>
      </c>
      <c r="M220" s="37" t="s">
        <v>1306</v>
      </c>
      <c r="N220" s="90">
        <v>44475</v>
      </c>
      <c r="P220" s="37">
        <v>6</v>
      </c>
    </row>
    <row r="221" spans="1:16">
      <c r="A221" s="37" t="s">
        <v>1419</v>
      </c>
      <c r="B221" s="37" t="s">
        <v>1420</v>
      </c>
      <c r="C221" s="37" t="s">
        <v>1304</v>
      </c>
      <c r="E221" s="38" t="s">
        <v>626</v>
      </c>
      <c r="F221" s="30" t="s">
        <v>380</v>
      </c>
      <c r="G221" s="37" t="s">
        <v>1569</v>
      </c>
      <c r="H221" s="37">
        <v>2</v>
      </c>
      <c r="I221" s="37">
        <v>3</v>
      </c>
      <c r="J221" s="37">
        <v>6</v>
      </c>
      <c r="L221" s="37" t="s">
        <v>1305</v>
      </c>
      <c r="M221" s="37" t="s">
        <v>1306</v>
      </c>
      <c r="N221" s="90">
        <v>44475</v>
      </c>
      <c r="P221" s="37">
        <v>6</v>
      </c>
    </row>
    <row r="222" spans="1:16">
      <c r="A222" s="37" t="s">
        <v>1419</v>
      </c>
      <c r="B222" s="37" t="s">
        <v>1420</v>
      </c>
      <c r="C222" s="37" t="s">
        <v>1304</v>
      </c>
      <c r="E222" s="38" t="s">
        <v>626</v>
      </c>
      <c r="F222" s="30" t="s">
        <v>378</v>
      </c>
      <c r="G222" s="37" t="s">
        <v>1570</v>
      </c>
      <c r="H222" s="37">
        <v>2</v>
      </c>
      <c r="I222" s="37">
        <v>3</v>
      </c>
      <c r="J222" s="37">
        <v>6</v>
      </c>
      <c r="L222" s="37" t="s">
        <v>1305</v>
      </c>
      <c r="M222" s="37" t="s">
        <v>1306</v>
      </c>
      <c r="N222" s="90">
        <v>44475</v>
      </c>
      <c r="P222" s="37">
        <v>6</v>
      </c>
    </row>
    <row r="223" spans="1:16">
      <c r="A223" s="37" t="s">
        <v>1419</v>
      </c>
      <c r="B223" s="37" t="s">
        <v>1420</v>
      </c>
      <c r="C223" s="37" t="s">
        <v>1304</v>
      </c>
      <c r="E223" s="38" t="s">
        <v>626</v>
      </c>
      <c r="F223" s="30" t="s">
        <v>389</v>
      </c>
      <c r="G223" s="37" t="s">
        <v>1571</v>
      </c>
      <c r="H223" s="37">
        <v>2</v>
      </c>
      <c r="I223" s="37">
        <v>3</v>
      </c>
      <c r="J223" s="37">
        <v>6</v>
      </c>
      <c r="L223" s="37" t="s">
        <v>1305</v>
      </c>
      <c r="M223" s="37" t="s">
        <v>1306</v>
      </c>
      <c r="N223" s="90">
        <v>44475</v>
      </c>
      <c r="P223" s="37">
        <v>6</v>
      </c>
    </row>
    <row r="224" spans="1:16">
      <c r="A224" s="37" t="s">
        <v>1419</v>
      </c>
      <c r="B224" s="37" t="s">
        <v>1420</v>
      </c>
      <c r="C224" s="37" t="s">
        <v>1304</v>
      </c>
      <c r="E224" s="38" t="s">
        <v>626</v>
      </c>
      <c r="F224" s="30" t="s">
        <v>406</v>
      </c>
      <c r="G224" s="37" t="s">
        <v>1572</v>
      </c>
      <c r="H224" s="37">
        <v>2</v>
      </c>
      <c r="I224" s="37">
        <v>3</v>
      </c>
      <c r="J224" s="37">
        <v>6</v>
      </c>
      <c r="L224" s="37" t="s">
        <v>1305</v>
      </c>
      <c r="M224" s="37" t="s">
        <v>1306</v>
      </c>
      <c r="N224" s="90">
        <v>44475</v>
      </c>
      <c r="P224" s="37">
        <v>6</v>
      </c>
    </row>
    <row r="225" spans="1:16">
      <c r="A225" s="37" t="s">
        <v>1419</v>
      </c>
      <c r="B225" s="37" t="s">
        <v>1420</v>
      </c>
      <c r="C225" s="37" t="s">
        <v>1304</v>
      </c>
      <c r="E225" s="38" t="s">
        <v>626</v>
      </c>
      <c r="F225" s="30" t="s">
        <v>43</v>
      </c>
      <c r="G225" s="37" t="s">
        <v>556</v>
      </c>
      <c r="H225" s="37">
        <v>18</v>
      </c>
      <c r="I225" s="37">
        <v>24</v>
      </c>
      <c r="J225" s="37">
        <v>24</v>
      </c>
      <c r="K225" s="110">
        <v>24</v>
      </c>
      <c r="L225" s="37" t="s">
        <v>1305</v>
      </c>
      <c r="M225" s="37" t="s">
        <v>1306</v>
      </c>
      <c r="N225" s="90">
        <v>44475</v>
      </c>
      <c r="P225" s="37">
        <v>24</v>
      </c>
    </row>
    <row r="226" spans="1:16">
      <c r="A226" s="37" t="s">
        <v>1419</v>
      </c>
      <c r="B226" s="37" t="s">
        <v>1420</v>
      </c>
      <c r="C226" s="37" t="s">
        <v>1304</v>
      </c>
      <c r="E226" s="38" t="s">
        <v>626</v>
      </c>
      <c r="F226" s="30" t="s">
        <v>374</v>
      </c>
      <c r="G226" s="37" t="s">
        <v>1573</v>
      </c>
      <c r="H226" s="37">
        <v>2</v>
      </c>
      <c r="I226" s="37">
        <v>3</v>
      </c>
      <c r="J226" s="37">
        <v>6</v>
      </c>
      <c r="L226" s="37" t="s">
        <v>1305</v>
      </c>
      <c r="M226" s="37" t="s">
        <v>1306</v>
      </c>
      <c r="N226" s="90">
        <v>44475</v>
      </c>
      <c r="P226" s="37">
        <v>6</v>
      </c>
    </row>
    <row r="227" spans="1:16">
      <c r="A227" s="37" t="s">
        <v>1419</v>
      </c>
      <c r="B227" s="37" t="s">
        <v>1420</v>
      </c>
      <c r="C227" s="37" t="s">
        <v>1304</v>
      </c>
      <c r="E227" s="38" t="s">
        <v>626</v>
      </c>
      <c r="F227" s="30" t="s">
        <v>409</v>
      </c>
      <c r="G227" s="37" t="s">
        <v>1574</v>
      </c>
      <c r="H227" s="37">
        <v>2</v>
      </c>
      <c r="I227" s="37">
        <v>3</v>
      </c>
      <c r="J227" s="37">
        <v>6</v>
      </c>
      <c r="L227" s="37" t="s">
        <v>1305</v>
      </c>
      <c r="M227" s="37" t="s">
        <v>1306</v>
      </c>
      <c r="N227" s="90">
        <v>44475</v>
      </c>
      <c r="P227" s="37">
        <v>6</v>
      </c>
    </row>
    <row r="228" spans="1:16">
      <c r="A228" s="37" t="s">
        <v>1419</v>
      </c>
      <c r="B228" s="37" t="s">
        <v>1420</v>
      </c>
      <c r="C228" s="37" t="s">
        <v>1304</v>
      </c>
      <c r="E228" s="38" t="s">
        <v>626</v>
      </c>
      <c r="F228" s="35" t="s">
        <v>417</v>
      </c>
      <c r="G228" s="37" t="s">
        <v>612</v>
      </c>
      <c r="H228" s="37">
        <v>2</v>
      </c>
      <c r="I228" s="37">
        <v>3</v>
      </c>
      <c r="J228" s="37">
        <v>6</v>
      </c>
      <c r="L228" s="37" t="s">
        <v>1305</v>
      </c>
      <c r="M228" s="37" t="s">
        <v>1306</v>
      </c>
      <c r="N228" s="90">
        <v>44475</v>
      </c>
      <c r="P228" s="37">
        <v>6</v>
      </c>
    </row>
    <row r="229" spans="1:16">
      <c r="A229" s="37" t="s">
        <v>1419</v>
      </c>
      <c r="B229" s="37" t="s">
        <v>1420</v>
      </c>
      <c r="C229" s="37" t="s">
        <v>1304</v>
      </c>
      <c r="E229" s="38" t="s">
        <v>626</v>
      </c>
      <c r="F229" s="37" t="s">
        <v>1197</v>
      </c>
      <c r="G229" s="37" t="s">
        <v>1198</v>
      </c>
      <c r="H229" s="37">
        <v>2</v>
      </c>
      <c r="I229" s="37">
        <v>3</v>
      </c>
      <c r="J229" s="37">
        <v>6</v>
      </c>
      <c r="L229" s="37" t="s">
        <v>1305</v>
      </c>
      <c r="M229" s="37" t="s">
        <v>1306</v>
      </c>
      <c r="N229" s="90">
        <v>44475</v>
      </c>
    </row>
    <row r="230" spans="1:16">
      <c r="A230" s="37" t="s">
        <v>1419</v>
      </c>
      <c r="B230" s="37" t="s">
        <v>1420</v>
      </c>
      <c r="C230" s="37" t="s">
        <v>1304</v>
      </c>
      <c r="E230" s="38" t="s">
        <v>626</v>
      </c>
      <c r="F230" s="37" t="s">
        <v>1141</v>
      </c>
      <c r="G230" s="37" t="s">
        <v>1142</v>
      </c>
      <c r="H230" s="37">
        <v>2</v>
      </c>
      <c r="I230" s="37">
        <v>3</v>
      </c>
      <c r="J230" s="37">
        <v>6</v>
      </c>
      <c r="L230" s="37" t="s">
        <v>1305</v>
      </c>
      <c r="M230" s="37" t="s">
        <v>1306</v>
      </c>
      <c r="N230" s="90">
        <v>44475</v>
      </c>
    </row>
    <row r="231" spans="1:16">
      <c r="A231" s="37" t="s">
        <v>1419</v>
      </c>
      <c r="B231" s="37" t="s">
        <v>1420</v>
      </c>
      <c r="C231" s="37" t="s">
        <v>1304</v>
      </c>
      <c r="E231" s="38" t="s">
        <v>626</v>
      </c>
      <c r="F231" s="37" t="s">
        <v>1143</v>
      </c>
      <c r="G231" s="37" t="s">
        <v>1144</v>
      </c>
      <c r="H231" s="37">
        <v>2</v>
      </c>
      <c r="I231" s="37">
        <v>3</v>
      </c>
      <c r="J231" s="37">
        <v>6</v>
      </c>
      <c r="L231" s="37" t="s">
        <v>1305</v>
      </c>
      <c r="M231" s="37" t="s">
        <v>1306</v>
      </c>
      <c r="N231" s="90">
        <v>44475</v>
      </c>
    </row>
    <row r="232" spans="1:16">
      <c r="A232" s="37" t="s">
        <v>1419</v>
      </c>
      <c r="B232" s="37" t="s">
        <v>1420</v>
      </c>
      <c r="C232" s="37" t="s">
        <v>1304</v>
      </c>
      <c r="E232" s="38" t="s">
        <v>626</v>
      </c>
      <c r="F232" s="37" t="s">
        <v>1145</v>
      </c>
      <c r="G232" s="37" t="s">
        <v>1146</v>
      </c>
      <c r="H232" s="37">
        <v>2</v>
      </c>
      <c r="I232" s="37">
        <v>3</v>
      </c>
      <c r="J232" s="37">
        <v>6</v>
      </c>
      <c r="L232" s="37" t="s">
        <v>1305</v>
      </c>
      <c r="M232" s="37" t="s">
        <v>1306</v>
      </c>
      <c r="N232" s="90">
        <v>44475</v>
      </c>
    </row>
    <row r="233" spans="1:16">
      <c r="A233" s="37" t="s">
        <v>1419</v>
      </c>
      <c r="B233" s="37" t="s">
        <v>1420</v>
      </c>
      <c r="C233" s="37" t="s">
        <v>1304</v>
      </c>
      <c r="E233" s="38" t="s">
        <v>626</v>
      </c>
      <c r="F233" s="37" t="s">
        <v>1147</v>
      </c>
      <c r="G233" s="37" t="s">
        <v>1148</v>
      </c>
      <c r="H233" s="37">
        <v>2</v>
      </c>
      <c r="I233" s="37">
        <v>3</v>
      </c>
      <c r="J233" s="37">
        <v>6</v>
      </c>
      <c r="L233" s="37" t="s">
        <v>1305</v>
      </c>
      <c r="M233" s="37" t="s">
        <v>1306</v>
      </c>
      <c r="N233" s="90">
        <v>44475</v>
      </c>
    </row>
    <row r="234" spans="1:16">
      <c r="A234" s="37" t="s">
        <v>1419</v>
      </c>
      <c r="B234" s="37" t="s">
        <v>1420</v>
      </c>
      <c r="C234" s="37" t="s">
        <v>1304</v>
      </c>
      <c r="E234" s="38" t="s">
        <v>626</v>
      </c>
      <c r="F234" s="37" t="s">
        <v>1149</v>
      </c>
      <c r="G234" s="37" t="s">
        <v>1150</v>
      </c>
      <c r="H234" s="37">
        <v>2</v>
      </c>
      <c r="I234" s="37">
        <v>3</v>
      </c>
      <c r="J234" s="37">
        <v>6</v>
      </c>
      <c r="L234" s="37" t="s">
        <v>1305</v>
      </c>
      <c r="M234" s="37" t="s">
        <v>1306</v>
      </c>
      <c r="N234" s="90">
        <v>44475</v>
      </c>
    </row>
    <row r="235" spans="1:16" ht="15">
      <c r="A235" s="37" t="s">
        <v>1419</v>
      </c>
      <c r="B235" s="37" t="s">
        <v>1420</v>
      </c>
      <c r="C235" s="37" t="s">
        <v>1304</v>
      </c>
      <c r="E235" s="38" t="s">
        <v>624</v>
      </c>
      <c r="F235" s="72" t="s">
        <v>1310</v>
      </c>
      <c r="G235" s="72" t="s">
        <v>1325</v>
      </c>
      <c r="H235" s="37">
        <v>2</v>
      </c>
      <c r="I235" s="37">
        <v>3</v>
      </c>
      <c r="J235" s="37">
        <v>6</v>
      </c>
      <c r="L235" s="37" t="s">
        <v>1305</v>
      </c>
      <c r="M235" s="37" t="s">
        <v>1306</v>
      </c>
      <c r="N235" s="90">
        <v>44475</v>
      </c>
    </row>
    <row r="236" spans="1:16" ht="15">
      <c r="A236" s="37" t="s">
        <v>1419</v>
      </c>
      <c r="B236" s="37" t="s">
        <v>1420</v>
      </c>
      <c r="C236" s="37" t="s">
        <v>1304</v>
      </c>
      <c r="E236" s="38" t="s">
        <v>624</v>
      </c>
      <c r="F236" s="72" t="s">
        <v>1314</v>
      </c>
      <c r="G236" s="72" t="s">
        <v>1328</v>
      </c>
      <c r="H236" s="37">
        <v>2</v>
      </c>
      <c r="I236" s="37">
        <v>3</v>
      </c>
      <c r="J236" s="37">
        <v>6</v>
      </c>
      <c r="L236" s="37" t="s">
        <v>1305</v>
      </c>
      <c r="M236" s="37" t="s">
        <v>1306</v>
      </c>
      <c r="N236" s="90">
        <v>44475</v>
      </c>
    </row>
    <row r="237" spans="1:16" ht="15">
      <c r="A237" s="37" t="s">
        <v>1419</v>
      </c>
      <c r="B237" s="37" t="s">
        <v>1420</v>
      </c>
      <c r="C237" s="37" t="s">
        <v>1304</v>
      </c>
      <c r="E237" s="38" t="s">
        <v>624</v>
      </c>
      <c r="F237" s="72" t="s">
        <v>1318</v>
      </c>
      <c r="G237" s="72" t="s">
        <v>1331</v>
      </c>
      <c r="H237" s="37">
        <v>2</v>
      </c>
      <c r="I237" s="37">
        <v>3</v>
      </c>
      <c r="J237" s="37">
        <v>6</v>
      </c>
      <c r="L237" s="37" t="s">
        <v>1305</v>
      </c>
      <c r="M237" s="37" t="s">
        <v>1306</v>
      </c>
      <c r="N237" s="90">
        <v>44475</v>
      </c>
    </row>
    <row r="238" spans="1:16" ht="15">
      <c r="A238" s="37" t="s">
        <v>1419</v>
      </c>
      <c r="B238" s="37" t="s">
        <v>1420</v>
      </c>
      <c r="C238" s="37" t="s">
        <v>1304</v>
      </c>
      <c r="E238" s="38" t="s">
        <v>624</v>
      </c>
      <c r="F238" s="72" t="s">
        <v>1321</v>
      </c>
      <c r="G238" s="72" t="s">
        <v>1334</v>
      </c>
      <c r="H238" s="37">
        <v>2</v>
      </c>
      <c r="I238" s="37">
        <v>3</v>
      </c>
      <c r="J238" s="37">
        <v>6</v>
      </c>
      <c r="L238" s="37" t="s">
        <v>1305</v>
      </c>
      <c r="M238" s="37" t="s">
        <v>1306</v>
      </c>
      <c r="N238" s="90">
        <v>44475</v>
      </c>
    </row>
    <row r="239" spans="1:16" ht="15">
      <c r="A239" s="37" t="s">
        <v>1419</v>
      </c>
      <c r="B239" s="37" t="s">
        <v>1420</v>
      </c>
      <c r="C239" s="37" t="s">
        <v>1304</v>
      </c>
      <c r="E239" s="38" t="s">
        <v>624</v>
      </c>
      <c r="F239" s="72" t="s">
        <v>1324</v>
      </c>
      <c r="G239" s="72" t="s">
        <v>1337</v>
      </c>
      <c r="H239" s="37">
        <v>2</v>
      </c>
      <c r="I239" s="37">
        <v>3</v>
      </c>
      <c r="J239" s="37">
        <v>6</v>
      </c>
      <c r="L239" s="37" t="s">
        <v>1305</v>
      </c>
      <c r="M239" s="37" t="s">
        <v>1306</v>
      </c>
      <c r="N239" s="90">
        <v>44475</v>
      </c>
    </row>
    <row r="240" spans="1:16" ht="15">
      <c r="A240" s="37" t="s">
        <v>1419</v>
      </c>
      <c r="B240" s="37" t="s">
        <v>1420</v>
      </c>
      <c r="C240" s="37" t="s">
        <v>1304</v>
      </c>
      <c r="E240" s="38" t="s">
        <v>622</v>
      </c>
      <c r="F240" s="85" t="s">
        <v>1345</v>
      </c>
      <c r="G240" t="s">
        <v>1359</v>
      </c>
      <c r="H240" s="37">
        <v>2</v>
      </c>
      <c r="I240" s="37">
        <v>3</v>
      </c>
      <c r="J240" s="37">
        <v>6</v>
      </c>
      <c r="L240" s="37" t="s">
        <v>1305</v>
      </c>
      <c r="M240" s="37" t="s">
        <v>1306</v>
      </c>
      <c r="N240" s="90">
        <v>44475</v>
      </c>
    </row>
    <row r="241" spans="1:16" ht="15">
      <c r="A241" s="37" t="s">
        <v>1419</v>
      </c>
      <c r="B241" s="37" t="s">
        <v>1420</v>
      </c>
      <c r="C241" s="37" t="s">
        <v>1304</v>
      </c>
      <c r="E241" s="38" t="s">
        <v>622</v>
      </c>
      <c r="F241" s="85" t="s">
        <v>1347</v>
      </c>
      <c r="G241" t="s">
        <v>1362</v>
      </c>
      <c r="H241" s="37">
        <v>2</v>
      </c>
      <c r="I241" s="37">
        <v>3</v>
      </c>
      <c r="J241" s="37">
        <v>6</v>
      </c>
      <c r="L241" s="37" t="s">
        <v>1305</v>
      </c>
      <c r="M241" s="37" t="s">
        <v>1306</v>
      </c>
      <c r="N241" s="90">
        <v>44475</v>
      </c>
    </row>
    <row r="242" spans="1:16" ht="15">
      <c r="A242" s="37" t="s">
        <v>1419</v>
      </c>
      <c r="B242" s="37" t="s">
        <v>1420</v>
      </c>
      <c r="C242" s="37" t="s">
        <v>1304</v>
      </c>
      <c r="E242" s="38" t="s">
        <v>622</v>
      </c>
      <c r="F242" s="85" t="s">
        <v>1349</v>
      </c>
      <c r="G242" t="s">
        <v>1365</v>
      </c>
      <c r="H242" s="37">
        <v>2</v>
      </c>
      <c r="I242" s="37">
        <v>3</v>
      </c>
      <c r="J242" s="37">
        <v>6</v>
      </c>
      <c r="L242" s="37" t="s">
        <v>1305</v>
      </c>
      <c r="M242" s="37" t="s">
        <v>1306</v>
      </c>
      <c r="N242" s="90">
        <v>44475</v>
      </c>
    </row>
    <row r="243" spans="1:16" ht="15">
      <c r="A243" s="37" t="s">
        <v>1419</v>
      </c>
      <c r="B243" s="37" t="s">
        <v>1420</v>
      </c>
      <c r="C243" s="37" t="s">
        <v>1304</v>
      </c>
      <c r="E243" s="38" t="s">
        <v>622</v>
      </c>
      <c r="F243" s="85" t="s">
        <v>1342</v>
      </c>
      <c r="G243" t="s">
        <v>1368</v>
      </c>
      <c r="H243" s="37">
        <v>2</v>
      </c>
      <c r="I243" s="37">
        <v>3</v>
      </c>
      <c r="J243" s="37">
        <v>6</v>
      </c>
      <c r="L243" s="37" t="s">
        <v>1305</v>
      </c>
      <c r="M243" s="37" t="s">
        <v>1306</v>
      </c>
      <c r="N243" s="90">
        <v>44475</v>
      </c>
    </row>
    <row r="244" spans="1:16" ht="15">
      <c r="A244" s="37" t="s">
        <v>1419</v>
      </c>
      <c r="B244" s="37" t="s">
        <v>1420</v>
      </c>
      <c r="C244" s="37" t="s">
        <v>1304</v>
      </c>
      <c r="E244" s="38" t="s">
        <v>622</v>
      </c>
      <c r="F244" s="85" t="s">
        <v>1357</v>
      </c>
      <c r="G244" t="s">
        <v>1371</v>
      </c>
      <c r="H244" s="37">
        <v>2</v>
      </c>
      <c r="I244" s="37">
        <v>3</v>
      </c>
      <c r="J244" s="37">
        <v>6</v>
      </c>
      <c r="L244" s="37" t="s">
        <v>1305</v>
      </c>
      <c r="M244" s="37" t="s">
        <v>1306</v>
      </c>
      <c r="N244" s="90">
        <v>44475</v>
      </c>
      <c r="P244" s="37">
        <v>6</v>
      </c>
    </row>
    <row r="245" spans="1:16" ht="15">
      <c r="A245" s="37" t="s">
        <v>1419</v>
      </c>
      <c r="B245" s="37" t="s">
        <v>1420</v>
      </c>
      <c r="C245" s="37" t="s">
        <v>1304</v>
      </c>
      <c r="E245" s="38" t="s">
        <v>622</v>
      </c>
      <c r="F245" s="85" t="s">
        <v>1353</v>
      </c>
      <c r="G245" t="s">
        <v>1375</v>
      </c>
      <c r="H245" s="37">
        <v>2</v>
      </c>
      <c r="I245" s="37">
        <v>3</v>
      </c>
      <c r="J245" s="37">
        <v>6</v>
      </c>
      <c r="L245" s="37" t="s">
        <v>1305</v>
      </c>
      <c r="M245" s="37" t="s">
        <v>1306</v>
      </c>
      <c r="N245" s="90">
        <v>44475</v>
      </c>
      <c r="P245" s="37">
        <v>6</v>
      </c>
    </row>
    <row r="246" spans="1:16" ht="15">
      <c r="A246" s="37" t="s">
        <v>1419</v>
      </c>
      <c r="B246" s="37" t="s">
        <v>1420</v>
      </c>
      <c r="C246" s="37" t="s">
        <v>1304</v>
      </c>
      <c r="E246" s="38" t="s">
        <v>626</v>
      </c>
      <c r="F246" s="85" t="s">
        <v>1380</v>
      </c>
      <c r="G246" t="s">
        <v>1383</v>
      </c>
      <c r="H246" s="37">
        <v>2</v>
      </c>
      <c r="I246" s="37">
        <v>3</v>
      </c>
      <c r="J246" s="37">
        <v>6</v>
      </c>
      <c r="L246" s="37" t="s">
        <v>1305</v>
      </c>
      <c r="M246" s="37" t="s">
        <v>1306</v>
      </c>
      <c r="N246" s="90">
        <v>44475</v>
      </c>
      <c r="P246" s="37">
        <v>4</v>
      </c>
    </row>
    <row r="247" spans="1:16" ht="15">
      <c r="A247" s="37" t="s">
        <v>1419</v>
      </c>
      <c r="B247" s="37" t="s">
        <v>1420</v>
      </c>
      <c r="C247" s="37" t="s">
        <v>1304</v>
      </c>
      <c r="E247" s="38" t="s">
        <v>626</v>
      </c>
      <c r="F247" s="85" t="s">
        <v>1382</v>
      </c>
      <c r="G247" t="s">
        <v>1386</v>
      </c>
      <c r="H247" s="37">
        <v>2</v>
      </c>
      <c r="I247" s="37">
        <v>3</v>
      </c>
      <c r="J247" s="37">
        <v>6</v>
      </c>
      <c r="L247" s="37" t="s">
        <v>1305</v>
      </c>
      <c r="M247" s="37" t="s">
        <v>1306</v>
      </c>
      <c r="N247" s="90">
        <v>44475</v>
      </c>
      <c r="P247" s="37">
        <v>6</v>
      </c>
    </row>
    <row r="248" spans="1:16" ht="15">
      <c r="A248" s="37" t="s">
        <v>1419</v>
      </c>
      <c r="B248" s="37" t="s">
        <v>1420</v>
      </c>
      <c r="C248" s="37" t="s">
        <v>1304</v>
      </c>
      <c r="E248" s="38" t="s">
        <v>626</v>
      </c>
      <c r="F248" s="85" t="s">
        <v>1391</v>
      </c>
      <c r="G248" t="s">
        <v>1393</v>
      </c>
      <c r="H248" s="37">
        <v>3</v>
      </c>
      <c r="I248" s="37">
        <v>6</v>
      </c>
      <c r="J248" s="37">
        <v>12</v>
      </c>
      <c r="L248" s="37" t="s">
        <v>1305</v>
      </c>
      <c r="M248" s="37" t="s">
        <v>1306</v>
      </c>
      <c r="N248" s="90">
        <v>44475</v>
      </c>
      <c r="P248" s="37">
        <v>12</v>
      </c>
    </row>
    <row r="249" spans="1:16" ht="15">
      <c r="A249" s="37" t="s">
        <v>1419</v>
      </c>
      <c r="B249" s="37" t="s">
        <v>1420</v>
      </c>
      <c r="C249" s="37" t="s">
        <v>1304</v>
      </c>
      <c r="E249" s="38" t="s">
        <v>626</v>
      </c>
      <c r="F249" s="85" t="s">
        <v>1400</v>
      </c>
      <c r="G249" t="s">
        <v>1404</v>
      </c>
      <c r="H249" s="37">
        <v>2</v>
      </c>
      <c r="I249" s="37">
        <v>3</v>
      </c>
      <c r="J249" s="37">
        <v>6</v>
      </c>
      <c r="L249" s="37" t="s">
        <v>1305</v>
      </c>
      <c r="M249" s="37" t="s">
        <v>1306</v>
      </c>
      <c r="N249" s="90">
        <v>44475</v>
      </c>
    </row>
    <row r="250" spans="1:16" ht="15">
      <c r="A250" s="37" t="s">
        <v>1419</v>
      </c>
      <c r="B250" s="37" t="s">
        <v>1420</v>
      </c>
      <c r="C250" s="37" t="s">
        <v>1304</v>
      </c>
      <c r="E250" s="38" t="s">
        <v>626</v>
      </c>
      <c r="F250" s="85" t="s">
        <v>1402</v>
      </c>
      <c r="G250" t="s">
        <v>1407</v>
      </c>
      <c r="H250" s="37">
        <v>2</v>
      </c>
      <c r="I250" s="37">
        <v>3</v>
      </c>
      <c r="J250" s="37">
        <v>6</v>
      </c>
      <c r="L250" s="37" t="s">
        <v>1305</v>
      </c>
      <c r="M250" s="37" t="s">
        <v>1306</v>
      </c>
      <c r="N250" s="90">
        <v>44475</v>
      </c>
    </row>
    <row r="251" spans="1:16" ht="15">
      <c r="A251" s="37" t="s">
        <v>1419</v>
      </c>
      <c r="B251" s="37" t="s">
        <v>1420</v>
      </c>
      <c r="C251" s="37" t="s">
        <v>1304</v>
      </c>
      <c r="E251" s="38" t="s">
        <v>626</v>
      </c>
      <c r="F251" s="85" t="s">
        <v>1397</v>
      </c>
      <c r="G251" t="s">
        <v>1410</v>
      </c>
      <c r="H251" s="37">
        <v>2</v>
      </c>
      <c r="I251" s="37">
        <v>3</v>
      </c>
      <c r="J251" s="37">
        <v>6</v>
      </c>
      <c r="L251" s="37" t="s">
        <v>1305</v>
      </c>
      <c r="M251" s="37" t="s">
        <v>1306</v>
      </c>
      <c r="N251" s="90">
        <v>44475</v>
      </c>
    </row>
    <row r="252" spans="1:16" ht="15">
      <c r="A252" s="37" t="s">
        <v>1419</v>
      </c>
      <c r="B252" s="37" t="s">
        <v>1420</v>
      </c>
      <c r="C252" s="37" t="s">
        <v>1304</v>
      </c>
      <c r="E252" s="38" t="s">
        <v>626</v>
      </c>
      <c r="F252" s="85" t="s">
        <v>1417</v>
      </c>
      <c r="G252" t="s">
        <v>1418</v>
      </c>
      <c r="H252" s="37">
        <v>3</v>
      </c>
      <c r="I252" s="37">
        <v>6</v>
      </c>
      <c r="J252" s="37">
        <v>12</v>
      </c>
      <c r="L252" s="37" t="s">
        <v>1305</v>
      </c>
      <c r="M252" s="37" t="s">
        <v>1306</v>
      </c>
      <c r="N252" s="90">
        <v>44475</v>
      </c>
    </row>
    <row r="253" spans="1:16">
      <c r="A253" s="37" t="s">
        <v>1419</v>
      </c>
      <c r="B253" s="37" t="s">
        <v>1420</v>
      </c>
      <c r="C253" s="37" t="s">
        <v>1304</v>
      </c>
      <c r="E253" s="38" t="s">
        <v>626</v>
      </c>
      <c r="F253" s="85" t="s">
        <v>1423</v>
      </c>
      <c r="G253" s="85" t="s">
        <v>1424</v>
      </c>
      <c r="H253" s="37">
        <v>3</v>
      </c>
      <c r="I253" s="37">
        <v>6</v>
      </c>
      <c r="J253" s="37">
        <v>12</v>
      </c>
      <c r="L253" s="37" t="s">
        <v>1305</v>
      </c>
      <c r="M253" s="37" t="s">
        <v>1306</v>
      </c>
      <c r="N253" s="90">
        <v>44475</v>
      </c>
    </row>
    <row r="254" spans="1:16" ht="15">
      <c r="A254" s="37" t="s">
        <v>1419</v>
      </c>
      <c r="B254" s="37" t="s">
        <v>1420</v>
      </c>
      <c r="C254" s="37" t="s">
        <v>1304</v>
      </c>
      <c r="E254" s="91" t="s">
        <v>622</v>
      </c>
      <c r="F254" s="92" t="s">
        <v>1427</v>
      </c>
      <c r="G254" s="72" t="s">
        <v>1429</v>
      </c>
      <c r="H254" s="37">
        <v>2</v>
      </c>
      <c r="I254" s="37">
        <v>3</v>
      </c>
      <c r="J254" s="37">
        <v>6</v>
      </c>
      <c r="L254" s="37" t="s">
        <v>1305</v>
      </c>
      <c r="M254" s="37" t="s">
        <v>1306</v>
      </c>
      <c r="N254" s="90">
        <v>44475</v>
      </c>
    </row>
    <row r="255" spans="1:16">
      <c r="A255" s="37" t="s">
        <v>1419</v>
      </c>
      <c r="B255" s="37" t="s">
        <v>1420</v>
      </c>
      <c r="C255" s="37" t="s">
        <v>1304</v>
      </c>
      <c r="E255" s="38" t="s">
        <v>626</v>
      </c>
      <c r="F255" s="85" t="s">
        <v>1441</v>
      </c>
      <c r="G255" s="85" t="s">
        <v>1444</v>
      </c>
      <c r="H255" s="37">
        <v>2</v>
      </c>
      <c r="I255" s="37">
        <v>3</v>
      </c>
      <c r="J255" s="37">
        <v>6</v>
      </c>
      <c r="L255" s="37" t="s">
        <v>1305</v>
      </c>
      <c r="M255" s="37" t="s">
        <v>1306</v>
      </c>
      <c r="N255" s="90">
        <v>44475</v>
      </c>
      <c r="P255" s="37">
        <v>6</v>
      </c>
    </row>
    <row r="256" spans="1:16">
      <c r="A256" s="37" t="s">
        <v>1419</v>
      </c>
      <c r="B256" s="37" t="s">
        <v>1420</v>
      </c>
      <c r="C256" s="37" t="s">
        <v>1304</v>
      </c>
      <c r="E256" s="38" t="s">
        <v>626</v>
      </c>
      <c r="F256" s="85" t="s">
        <v>1445</v>
      </c>
      <c r="G256" s="85" t="s">
        <v>1446</v>
      </c>
      <c r="H256" s="37">
        <v>2</v>
      </c>
      <c r="I256" s="37">
        <v>3</v>
      </c>
      <c r="J256" s="37">
        <v>6</v>
      </c>
      <c r="L256" s="37" t="s">
        <v>1305</v>
      </c>
      <c r="M256" s="37" t="s">
        <v>1306</v>
      </c>
      <c r="N256" s="90">
        <v>44475</v>
      </c>
      <c r="P256" s="37">
        <v>4</v>
      </c>
    </row>
    <row r="258" spans="7:17">
      <c r="G258" s="37" t="s">
        <v>1595</v>
      </c>
      <c r="P258" s="37">
        <v>6</v>
      </c>
      <c r="Q258" s="37" t="s">
        <v>1599</v>
      </c>
    </row>
  </sheetData>
  <autoFilter ref="A1:N232" xr:uid="{4C7166C2-0C5F-458C-844B-EC9592A363D7}">
    <sortState xmlns:xlrd2="http://schemas.microsoft.com/office/spreadsheetml/2017/richdata2" ref="A2:N234">
      <sortCondition ref="F1:F232"/>
    </sortState>
  </autoFilter>
  <conditionalFormatting sqref="F1">
    <cfRule type="duplicateValues" dxfId="75" priority="36"/>
  </conditionalFormatting>
  <conditionalFormatting sqref="F90">
    <cfRule type="duplicateValues" dxfId="74" priority="35"/>
  </conditionalFormatting>
  <conditionalFormatting sqref="F198">
    <cfRule type="duplicateValues" dxfId="73" priority="27"/>
  </conditionalFormatting>
  <conditionalFormatting sqref="F198">
    <cfRule type="duplicateValues" dxfId="72" priority="28"/>
  </conditionalFormatting>
  <conditionalFormatting sqref="F199">
    <cfRule type="duplicateValues" dxfId="71" priority="25"/>
  </conditionalFormatting>
  <conditionalFormatting sqref="F199">
    <cfRule type="duplicateValues" dxfId="70" priority="26"/>
  </conditionalFormatting>
  <conditionalFormatting sqref="F200 F202">
    <cfRule type="duplicateValues" dxfId="69" priority="44"/>
  </conditionalFormatting>
  <conditionalFormatting sqref="F200">
    <cfRule type="duplicateValues" dxfId="68" priority="51"/>
  </conditionalFormatting>
  <conditionalFormatting sqref="F201">
    <cfRule type="duplicateValues" dxfId="67" priority="21"/>
  </conditionalFormatting>
  <conditionalFormatting sqref="F201">
    <cfRule type="duplicateValues" dxfId="66" priority="22"/>
  </conditionalFormatting>
  <conditionalFormatting sqref="F232:F234 O205 F181:F197 O208 F203:F206">
    <cfRule type="duplicateValues" dxfId="65" priority="63"/>
  </conditionalFormatting>
  <conditionalFormatting sqref="F207:F231">
    <cfRule type="duplicateValues" dxfId="64" priority="65"/>
  </conditionalFormatting>
  <conditionalFormatting sqref="O205 F181:F197 O208 F203:F234">
    <cfRule type="duplicateValues" dxfId="63" priority="71"/>
  </conditionalFormatting>
  <conditionalFormatting sqref="F238">
    <cfRule type="duplicateValues" dxfId="62" priority="20"/>
  </conditionalFormatting>
  <conditionalFormatting sqref="F235:F239">
    <cfRule type="duplicateValues" dxfId="61" priority="19"/>
  </conditionalFormatting>
  <conditionalFormatting sqref="F244:F245">
    <cfRule type="duplicateValues" dxfId="60" priority="17"/>
  </conditionalFormatting>
  <conditionalFormatting sqref="F246:F247">
    <cfRule type="duplicateValues" dxfId="59" priority="15"/>
  </conditionalFormatting>
  <conditionalFormatting sqref="F246:F247">
    <cfRule type="duplicateValues" dxfId="58" priority="16"/>
  </conditionalFormatting>
  <conditionalFormatting sqref="F248">
    <cfRule type="duplicateValues" dxfId="57" priority="14"/>
  </conditionalFormatting>
  <conditionalFormatting sqref="F249:F250">
    <cfRule type="duplicateValues" dxfId="56" priority="12"/>
  </conditionalFormatting>
  <conditionalFormatting sqref="F249:F250">
    <cfRule type="duplicateValues" dxfId="55" priority="13"/>
  </conditionalFormatting>
  <conditionalFormatting sqref="F251">
    <cfRule type="duplicateValues" dxfId="54" priority="10"/>
  </conditionalFormatting>
  <conditionalFormatting sqref="F252">
    <cfRule type="duplicateValues" dxfId="53" priority="8"/>
  </conditionalFormatting>
  <conditionalFormatting sqref="F252">
    <cfRule type="duplicateValues" dxfId="52" priority="7"/>
  </conditionalFormatting>
  <conditionalFormatting sqref="F240:F243">
    <cfRule type="duplicateValues" dxfId="51" priority="72"/>
  </conditionalFormatting>
  <conditionalFormatting sqref="F253:G253">
    <cfRule type="duplicateValues" dxfId="50" priority="6"/>
  </conditionalFormatting>
  <conditionalFormatting sqref="F253:G253">
    <cfRule type="duplicateValues" dxfId="49" priority="5"/>
  </conditionalFormatting>
  <conditionalFormatting sqref="F254">
    <cfRule type="duplicateValues" dxfId="48" priority="4"/>
  </conditionalFormatting>
  <conditionalFormatting sqref="F255:G255">
    <cfRule type="duplicateValues" dxfId="47" priority="3"/>
  </conditionalFormatting>
  <conditionalFormatting sqref="F256:G256">
    <cfRule type="duplicateValues" dxfId="46" priority="2"/>
  </conditionalFormatting>
  <conditionalFormatting sqref="F1:F1048576">
    <cfRule type="duplicateValues" dxfId="4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ACB0-DA5C-47D0-9869-327B92C242E9}">
  <sheetPr>
    <tabColor theme="1"/>
  </sheetPr>
  <dimension ref="A1:J259"/>
  <sheetViews>
    <sheetView topLeftCell="E1" zoomScale="70" workbookViewId="0">
      <selection activeCell="K3" sqref="K3"/>
    </sheetView>
  </sheetViews>
  <sheetFormatPr baseColWidth="10" defaultColWidth="11.42578125" defaultRowHeight="12.75"/>
  <cols>
    <col min="1" max="1" width="21.5703125" style="26" bestFit="1" customWidth="1"/>
    <col min="2" max="2" width="12.28515625" style="26" customWidth="1"/>
    <col min="3" max="3" width="72" style="26" bestFit="1" customWidth="1"/>
    <col min="4" max="4" width="20.42578125" style="26" customWidth="1"/>
    <col min="5" max="5" width="47.140625" style="26" bestFit="1" customWidth="1"/>
    <col min="6" max="6" width="20" style="26" bestFit="1" customWidth="1"/>
    <col min="7" max="7" width="27.28515625" style="26" bestFit="1" customWidth="1"/>
    <col min="8" max="8" width="25.42578125" style="27" bestFit="1" customWidth="1"/>
    <col min="9" max="9" width="29.140625" style="26" customWidth="1"/>
    <col min="10" max="10" width="16.7109375" style="26" bestFit="1" customWidth="1"/>
    <col min="11" max="16384" width="11.42578125" style="26"/>
  </cols>
  <sheetData>
    <row r="1" spans="1:10">
      <c r="A1" s="24"/>
      <c r="B1" s="24"/>
      <c r="D1" s="24"/>
      <c r="F1" s="24"/>
      <c r="G1" s="27"/>
      <c r="I1" s="14"/>
      <c r="J1" s="28"/>
    </row>
    <row r="2" spans="1:10">
      <c r="A2" s="24"/>
      <c r="B2" s="24"/>
      <c r="D2" s="24"/>
      <c r="F2" s="24"/>
      <c r="G2" s="27"/>
      <c r="I2" s="27"/>
    </row>
    <row r="3" spans="1:10">
      <c r="A3" s="100" t="s">
        <v>641</v>
      </c>
      <c r="B3" s="100" t="s">
        <v>642</v>
      </c>
      <c r="C3" s="100" t="s">
        <v>643</v>
      </c>
      <c r="D3" s="100" t="s">
        <v>644</v>
      </c>
      <c r="E3" s="100" t="s">
        <v>645</v>
      </c>
      <c r="F3" s="100" t="s">
        <v>636</v>
      </c>
      <c r="G3" s="101" t="s">
        <v>646</v>
      </c>
      <c r="H3" s="101" t="s">
        <v>647</v>
      </c>
      <c r="I3" s="101" t="s">
        <v>648</v>
      </c>
      <c r="J3" s="100" t="s">
        <v>649</v>
      </c>
    </row>
    <row r="4" spans="1:10">
      <c r="A4" s="26" t="s">
        <v>22</v>
      </c>
      <c r="B4" s="17" t="s">
        <v>24</v>
      </c>
      <c r="C4" s="26" t="s">
        <v>551</v>
      </c>
      <c r="D4" s="26" t="s">
        <v>665</v>
      </c>
      <c r="E4" s="26" t="s">
        <v>820</v>
      </c>
      <c r="F4" s="26" t="s">
        <v>356</v>
      </c>
      <c r="G4" s="74">
        <v>853.47</v>
      </c>
      <c r="H4" s="27">
        <v>1000</v>
      </c>
      <c r="I4" s="74">
        <v>990.02520000000004</v>
      </c>
      <c r="J4" s="76">
        <v>284.49</v>
      </c>
    </row>
    <row r="5" spans="1:10">
      <c r="A5" s="26" t="s">
        <v>22</v>
      </c>
      <c r="B5" s="17" t="s">
        <v>156</v>
      </c>
      <c r="C5" s="26" t="s">
        <v>1449</v>
      </c>
      <c r="D5" s="26" t="s">
        <v>666</v>
      </c>
      <c r="E5" s="26" t="s">
        <v>821</v>
      </c>
      <c r="F5" s="26" t="s">
        <v>356</v>
      </c>
      <c r="G5" s="74">
        <v>845.67</v>
      </c>
      <c r="H5" s="95">
        <v>1050</v>
      </c>
      <c r="I5" s="74">
        <v>980.97719999999993</v>
      </c>
      <c r="J5" s="76">
        <v>281.89</v>
      </c>
    </row>
    <row r="6" spans="1:10">
      <c r="A6" s="26" t="s">
        <v>22</v>
      </c>
      <c r="B6" s="17" t="s">
        <v>157</v>
      </c>
      <c r="C6" s="26" t="s">
        <v>1450</v>
      </c>
      <c r="D6" s="26" t="s">
        <v>667</v>
      </c>
      <c r="E6" s="26" t="s">
        <v>822</v>
      </c>
      <c r="F6" s="26" t="s">
        <v>356</v>
      </c>
      <c r="G6" s="74">
        <v>775.86</v>
      </c>
      <c r="H6" s="95">
        <v>950</v>
      </c>
      <c r="I6" s="74">
        <v>899.99760000000003</v>
      </c>
      <c r="J6" s="76">
        <v>258.62</v>
      </c>
    </row>
    <row r="7" spans="1:10">
      <c r="A7" s="26" t="s">
        <v>22</v>
      </c>
      <c r="B7" s="17" t="s">
        <v>160</v>
      </c>
      <c r="C7" s="26" t="s">
        <v>1451</v>
      </c>
      <c r="D7" s="26" t="s">
        <v>668</v>
      </c>
      <c r="E7" s="26" t="s">
        <v>823</v>
      </c>
      <c r="F7" s="26" t="s">
        <v>356</v>
      </c>
      <c r="G7" s="74">
        <v>1531.02</v>
      </c>
      <c r="H7" s="95">
        <v>1800</v>
      </c>
      <c r="I7" s="74">
        <v>1775.9831999999999</v>
      </c>
      <c r="J7" s="76">
        <v>510.34</v>
      </c>
    </row>
    <row r="8" spans="1:10">
      <c r="A8" s="26" t="s">
        <v>22</v>
      </c>
      <c r="B8" s="17" t="s">
        <v>197</v>
      </c>
      <c r="C8" s="16" t="s">
        <v>1452</v>
      </c>
      <c r="D8" s="26" t="s">
        <v>669</v>
      </c>
      <c r="E8" s="26" t="s">
        <v>824</v>
      </c>
      <c r="F8" s="26" t="s">
        <v>194</v>
      </c>
      <c r="G8" s="74">
        <v>933</v>
      </c>
      <c r="H8" s="95">
        <v>1100</v>
      </c>
      <c r="I8" s="74">
        <v>1082.28</v>
      </c>
      <c r="J8" s="76">
        <v>311</v>
      </c>
    </row>
    <row r="9" spans="1:10">
      <c r="A9" s="26" t="s">
        <v>22</v>
      </c>
      <c r="B9" s="17" t="s">
        <v>195</v>
      </c>
      <c r="C9" s="26" t="s">
        <v>1453</v>
      </c>
      <c r="D9" s="26" t="s">
        <v>670</v>
      </c>
      <c r="E9" s="26" t="s">
        <v>825</v>
      </c>
      <c r="F9" s="26" t="s">
        <v>194</v>
      </c>
      <c r="G9" s="74">
        <v>703.43999999999994</v>
      </c>
      <c r="H9" s="95">
        <v>850</v>
      </c>
      <c r="I9" s="74">
        <v>815.99039999999991</v>
      </c>
      <c r="J9" s="76">
        <v>234.48</v>
      </c>
    </row>
    <row r="10" spans="1:10">
      <c r="A10" s="26" t="s">
        <v>22</v>
      </c>
      <c r="B10" s="17" t="s">
        <v>174</v>
      </c>
      <c r="C10" s="26" t="s">
        <v>1454</v>
      </c>
      <c r="D10" s="26" t="s">
        <v>671</v>
      </c>
      <c r="E10" s="26" t="s">
        <v>826</v>
      </c>
      <c r="F10" s="26" t="s">
        <v>163</v>
      </c>
      <c r="G10" s="74">
        <v>924.06</v>
      </c>
      <c r="H10" s="95">
        <v>1100</v>
      </c>
      <c r="I10" s="74">
        <v>1071.9096</v>
      </c>
      <c r="J10" s="76">
        <v>308.02</v>
      </c>
    </row>
    <row r="11" spans="1:10">
      <c r="A11" s="26" t="s">
        <v>22</v>
      </c>
      <c r="B11" s="17" t="s">
        <v>167</v>
      </c>
      <c r="C11" s="26" t="s">
        <v>1455</v>
      </c>
      <c r="D11" s="26" t="s">
        <v>672</v>
      </c>
      <c r="E11" s="26" t="s">
        <v>827</v>
      </c>
      <c r="F11" s="26" t="s">
        <v>163</v>
      </c>
      <c r="G11" s="74">
        <v>742.23</v>
      </c>
      <c r="H11" s="95">
        <v>890</v>
      </c>
      <c r="I11" s="74">
        <v>860.98680000000002</v>
      </c>
      <c r="J11" s="76">
        <v>247.41</v>
      </c>
    </row>
    <row r="12" spans="1:10">
      <c r="A12" s="26" t="s">
        <v>22</v>
      </c>
      <c r="B12" s="17" t="s">
        <v>28</v>
      </c>
      <c r="C12" s="26" t="s">
        <v>552</v>
      </c>
      <c r="D12" s="26" t="s">
        <v>673</v>
      </c>
      <c r="E12" s="26" t="s">
        <v>828</v>
      </c>
      <c r="F12" s="26" t="s">
        <v>163</v>
      </c>
      <c r="G12" s="74">
        <v>848.28</v>
      </c>
      <c r="H12" s="95">
        <v>990</v>
      </c>
      <c r="I12" s="74">
        <v>984.00479999999993</v>
      </c>
      <c r="J12" s="76">
        <v>282.76</v>
      </c>
    </row>
    <row r="13" spans="1:10">
      <c r="A13" s="26" t="s">
        <v>22</v>
      </c>
      <c r="B13" s="17" t="s">
        <v>171</v>
      </c>
      <c r="C13" s="26" t="s">
        <v>1456</v>
      </c>
      <c r="D13" s="26" t="s">
        <v>674</v>
      </c>
      <c r="E13" s="26" t="s">
        <v>829</v>
      </c>
      <c r="F13" s="26" t="s">
        <v>163</v>
      </c>
      <c r="G13" s="74">
        <v>822.42</v>
      </c>
      <c r="H13" s="95">
        <v>1000</v>
      </c>
      <c r="I13" s="74">
        <v>954.00720000000001</v>
      </c>
      <c r="J13" s="76">
        <v>274.14</v>
      </c>
    </row>
    <row r="14" spans="1:10">
      <c r="A14" s="26" t="s">
        <v>22</v>
      </c>
      <c r="B14" s="26" t="s">
        <v>1121</v>
      </c>
      <c r="C14" s="26" t="s">
        <v>1122</v>
      </c>
      <c r="D14" s="23" t="s">
        <v>1215</v>
      </c>
      <c r="E14" s="26" t="s">
        <v>1216</v>
      </c>
      <c r="F14" s="26" t="s">
        <v>163</v>
      </c>
      <c r="G14" s="74">
        <v>840</v>
      </c>
      <c r="H14" s="95">
        <v>1000</v>
      </c>
      <c r="I14" s="74">
        <v>974.4</v>
      </c>
      <c r="J14" s="76">
        <v>280</v>
      </c>
    </row>
    <row r="15" spans="1:10">
      <c r="A15" s="26" t="s">
        <v>22</v>
      </c>
      <c r="B15" s="18" t="s">
        <v>217</v>
      </c>
      <c r="C15" s="29" t="s">
        <v>598</v>
      </c>
      <c r="D15" s="26" t="s">
        <v>975</v>
      </c>
      <c r="E15" s="26" t="s">
        <v>976</v>
      </c>
      <c r="F15" s="26" t="s">
        <v>66</v>
      </c>
      <c r="G15" s="74">
        <v>928.44</v>
      </c>
      <c r="H15" s="95">
        <v>1100</v>
      </c>
      <c r="I15" s="74">
        <v>1076.9904000000001</v>
      </c>
      <c r="J15" s="76">
        <v>309.48</v>
      </c>
    </row>
    <row r="16" spans="1:10">
      <c r="A16" s="26" t="s">
        <v>22</v>
      </c>
      <c r="B16" s="17" t="s">
        <v>204</v>
      </c>
      <c r="C16" s="26" t="s">
        <v>1457</v>
      </c>
      <c r="D16" s="26" t="s">
        <v>675</v>
      </c>
      <c r="E16" s="26" t="s">
        <v>830</v>
      </c>
      <c r="F16" s="26" t="s">
        <v>66</v>
      </c>
      <c r="G16" s="74">
        <v>1183.8600000000001</v>
      </c>
      <c r="H16" s="95">
        <v>1400</v>
      </c>
      <c r="I16" s="74">
        <v>1373.2776000000001</v>
      </c>
      <c r="J16" s="76">
        <v>394.62</v>
      </c>
    </row>
    <row r="17" spans="1:10">
      <c r="A17" s="26" t="s">
        <v>22</v>
      </c>
      <c r="B17" s="17" t="s">
        <v>215</v>
      </c>
      <c r="C17" s="26" t="s">
        <v>1458</v>
      </c>
      <c r="D17" s="26" t="s">
        <v>676</v>
      </c>
      <c r="E17" s="26" t="s">
        <v>831</v>
      </c>
      <c r="F17" s="26" t="s">
        <v>66</v>
      </c>
      <c r="G17" s="74">
        <v>3177</v>
      </c>
      <c r="H17" s="95">
        <v>3300</v>
      </c>
      <c r="I17" s="74">
        <v>3685.32</v>
      </c>
      <c r="J17" s="76">
        <v>1059</v>
      </c>
    </row>
    <row r="18" spans="1:10">
      <c r="A18" s="26" t="s">
        <v>22</v>
      </c>
      <c r="B18" s="17" t="s">
        <v>596</v>
      </c>
      <c r="C18" s="26" t="s">
        <v>597</v>
      </c>
      <c r="D18" s="26" t="s">
        <v>977</v>
      </c>
      <c r="E18" s="26" t="s">
        <v>978</v>
      </c>
      <c r="F18" s="26" t="s">
        <v>66</v>
      </c>
      <c r="G18" s="74">
        <v>2991</v>
      </c>
      <c r="H18" s="95">
        <v>3200</v>
      </c>
      <c r="I18" s="74">
        <v>3469.56</v>
      </c>
      <c r="J18" s="76">
        <v>997</v>
      </c>
    </row>
    <row r="19" spans="1:10">
      <c r="A19" s="26" t="s">
        <v>22</v>
      </c>
      <c r="B19" s="17" t="s">
        <v>213</v>
      </c>
      <c r="C19" s="26" t="s">
        <v>1459</v>
      </c>
      <c r="D19" s="26" t="s">
        <v>677</v>
      </c>
      <c r="E19" s="26" t="s">
        <v>832</v>
      </c>
      <c r="F19" s="26" t="s">
        <v>66</v>
      </c>
      <c r="G19" s="74">
        <v>1800</v>
      </c>
      <c r="H19" s="95">
        <v>2100</v>
      </c>
      <c r="I19" s="74">
        <v>2088</v>
      </c>
      <c r="J19" s="76">
        <v>600</v>
      </c>
    </row>
    <row r="20" spans="1:10">
      <c r="A20" s="26" t="s">
        <v>22</v>
      </c>
      <c r="B20" s="26" t="s">
        <v>1127</v>
      </c>
      <c r="C20" s="26" t="s">
        <v>1128</v>
      </c>
      <c r="D20" s="23" t="s">
        <v>1221</v>
      </c>
      <c r="E20" s="26" t="s">
        <v>1222</v>
      </c>
      <c r="F20" s="26" t="s">
        <v>66</v>
      </c>
      <c r="G20" s="74">
        <v>1440</v>
      </c>
      <c r="H20" s="95">
        <v>1700</v>
      </c>
      <c r="I20" s="74">
        <v>1670.4</v>
      </c>
      <c r="J20" s="76">
        <v>480</v>
      </c>
    </row>
    <row r="21" spans="1:10">
      <c r="A21" s="26" t="s">
        <v>22</v>
      </c>
      <c r="B21" s="26" t="s">
        <v>1129</v>
      </c>
      <c r="C21" s="26" t="s">
        <v>1130</v>
      </c>
      <c r="D21" s="23" t="s">
        <v>1223</v>
      </c>
      <c r="E21" s="26" t="s">
        <v>1224</v>
      </c>
      <c r="F21" s="26" t="s">
        <v>66</v>
      </c>
      <c r="G21" s="74">
        <v>1620</v>
      </c>
      <c r="H21" s="95">
        <v>1900</v>
      </c>
      <c r="I21" s="74">
        <v>1879.2</v>
      </c>
      <c r="J21" s="76">
        <v>540</v>
      </c>
    </row>
    <row r="22" spans="1:10">
      <c r="A22" s="26" t="s">
        <v>22</v>
      </c>
      <c r="B22" s="26" t="s">
        <v>1131</v>
      </c>
      <c r="C22" s="26" t="s">
        <v>1132</v>
      </c>
      <c r="D22" s="23" t="s">
        <v>1225</v>
      </c>
      <c r="E22" s="26" t="s">
        <v>1226</v>
      </c>
      <c r="F22" s="26" t="s">
        <v>66</v>
      </c>
      <c r="G22" s="74">
        <v>1620</v>
      </c>
      <c r="H22" s="95">
        <v>1750</v>
      </c>
      <c r="I22" s="74">
        <v>1879.2</v>
      </c>
      <c r="J22" s="76">
        <v>540</v>
      </c>
    </row>
    <row r="23" spans="1:10">
      <c r="A23" s="26" t="s">
        <v>22</v>
      </c>
      <c r="B23" s="17" t="s">
        <v>179</v>
      </c>
      <c r="C23" s="26" t="s">
        <v>1460</v>
      </c>
      <c r="D23" s="26" t="s">
        <v>678</v>
      </c>
      <c r="E23" s="26" t="s">
        <v>833</v>
      </c>
      <c r="F23" s="26" t="s">
        <v>59</v>
      </c>
      <c r="G23" s="74">
        <v>825</v>
      </c>
      <c r="H23" s="95">
        <v>1050</v>
      </c>
      <c r="I23" s="74">
        <v>957</v>
      </c>
      <c r="J23" s="76">
        <v>275</v>
      </c>
    </row>
    <row r="24" spans="1:10">
      <c r="A24" s="26" t="s">
        <v>22</v>
      </c>
      <c r="B24" s="17" t="s">
        <v>186</v>
      </c>
      <c r="C24" s="26" t="s">
        <v>1461</v>
      </c>
      <c r="D24" s="26" t="s">
        <v>679</v>
      </c>
      <c r="E24" s="26" t="s">
        <v>834</v>
      </c>
      <c r="F24" s="26" t="s">
        <v>59</v>
      </c>
      <c r="G24" s="74">
        <v>1107</v>
      </c>
      <c r="H24" s="95">
        <v>1300</v>
      </c>
      <c r="I24" s="74">
        <v>1284.1199999999999</v>
      </c>
      <c r="J24" s="76">
        <v>369</v>
      </c>
    </row>
    <row r="25" spans="1:10">
      <c r="A25" s="26" t="s">
        <v>22</v>
      </c>
      <c r="B25" s="17" t="s">
        <v>188</v>
      </c>
      <c r="C25" s="26" t="s">
        <v>1462</v>
      </c>
      <c r="D25" s="26" t="s">
        <v>680</v>
      </c>
      <c r="E25" s="26" t="s">
        <v>835</v>
      </c>
      <c r="F25" s="26" t="s">
        <v>59</v>
      </c>
      <c r="G25" s="74">
        <v>1179.3000000000002</v>
      </c>
      <c r="H25" s="95">
        <v>1400</v>
      </c>
      <c r="I25" s="74">
        <v>1367.9880000000003</v>
      </c>
      <c r="J25" s="76">
        <v>393.1</v>
      </c>
    </row>
    <row r="26" spans="1:10">
      <c r="A26" s="26" t="s">
        <v>22</v>
      </c>
      <c r="B26" s="17" t="s">
        <v>191</v>
      </c>
      <c r="C26" s="26" t="s">
        <v>1463</v>
      </c>
      <c r="D26" s="26" t="s">
        <v>681</v>
      </c>
      <c r="E26" s="26" t="s">
        <v>836</v>
      </c>
      <c r="F26" s="26" t="s">
        <v>59</v>
      </c>
      <c r="G26" s="74">
        <v>1329</v>
      </c>
      <c r="H26" s="95">
        <v>1550</v>
      </c>
      <c r="I26" s="74">
        <v>1541.64</v>
      </c>
      <c r="J26" s="76">
        <v>443</v>
      </c>
    </row>
    <row r="27" spans="1:10">
      <c r="A27" s="26" t="s">
        <v>22</v>
      </c>
      <c r="B27" s="17" t="s">
        <v>32</v>
      </c>
      <c r="C27" s="26" t="s">
        <v>544</v>
      </c>
      <c r="D27" s="26" t="s">
        <v>682</v>
      </c>
      <c r="E27" s="26" t="s">
        <v>837</v>
      </c>
      <c r="F27" s="26" t="s">
        <v>59</v>
      </c>
      <c r="G27" s="74">
        <v>987</v>
      </c>
      <c r="H27" s="95">
        <v>1150</v>
      </c>
      <c r="I27" s="74">
        <v>1144.92</v>
      </c>
      <c r="J27" s="76">
        <v>329</v>
      </c>
    </row>
    <row r="28" spans="1:10">
      <c r="A28" s="26" t="s">
        <v>22</v>
      </c>
      <c r="B28" s="17" t="s">
        <v>594</v>
      </c>
      <c r="C28" s="26" t="s">
        <v>595</v>
      </c>
      <c r="D28" s="26" t="s">
        <v>979</v>
      </c>
      <c r="E28" s="26" t="s">
        <v>980</v>
      </c>
      <c r="F28" s="26" t="s">
        <v>59</v>
      </c>
      <c r="G28" s="74">
        <v>582</v>
      </c>
      <c r="H28" s="95">
        <v>750</v>
      </c>
      <c r="I28" s="74">
        <v>675.12</v>
      </c>
      <c r="J28" s="76">
        <v>194</v>
      </c>
    </row>
    <row r="29" spans="1:10">
      <c r="A29" s="26" t="s">
        <v>22</v>
      </c>
      <c r="B29" s="26" t="s">
        <v>1123</v>
      </c>
      <c r="C29" s="26" t="s">
        <v>1124</v>
      </c>
      <c r="D29" s="23" t="s">
        <v>1217</v>
      </c>
      <c r="E29" s="26" t="s">
        <v>1218</v>
      </c>
      <c r="F29" s="26" t="s">
        <v>59</v>
      </c>
      <c r="G29" s="74">
        <v>1038</v>
      </c>
      <c r="H29" s="95">
        <v>1250</v>
      </c>
      <c r="I29" s="74">
        <v>1204.08</v>
      </c>
      <c r="J29" s="76">
        <v>346</v>
      </c>
    </row>
    <row r="30" spans="1:10">
      <c r="A30" s="26" t="s">
        <v>22</v>
      </c>
      <c r="B30" s="26" t="s">
        <v>1125</v>
      </c>
      <c r="C30" s="26" t="s">
        <v>1126</v>
      </c>
      <c r="D30" s="23" t="s">
        <v>1219</v>
      </c>
      <c r="E30" s="26" t="s">
        <v>1220</v>
      </c>
      <c r="F30" s="26" t="s">
        <v>59</v>
      </c>
      <c r="G30" s="74">
        <v>714</v>
      </c>
      <c r="H30" s="95">
        <v>850</v>
      </c>
      <c r="I30" s="74">
        <v>828.24</v>
      </c>
      <c r="J30" s="76">
        <v>238</v>
      </c>
    </row>
    <row r="31" spans="1:10">
      <c r="A31" s="26" t="s">
        <v>22</v>
      </c>
      <c r="B31" s="17" t="s">
        <v>141</v>
      </c>
      <c r="C31" s="26" t="s">
        <v>1464</v>
      </c>
      <c r="D31" s="26" t="s">
        <v>683</v>
      </c>
      <c r="E31" s="26" t="s">
        <v>838</v>
      </c>
      <c r="F31" s="26" t="s">
        <v>139</v>
      </c>
      <c r="G31" s="74">
        <v>1251.69</v>
      </c>
      <c r="H31" s="95">
        <v>1250</v>
      </c>
      <c r="I31" s="74">
        <v>1451.9604000000002</v>
      </c>
      <c r="J31" s="76">
        <v>417.23</v>
      </c>
    </row>
    <row r="32" spans="1:10">
      <c r="A32" s="26" t="s">
        <v>22</v>
      </c>
      <c r="B32" s="17" t="s">
        <v>140</v>
      </c>
      <c r="C32" s="26" t="s">
        <v>1465</v>
      </c>
      <c r="D32" s="26" t="s">
        <v>684</v>
      </c>
      <c r="E32" s="26" t="s">
        <v>839</v>
      </c>
      <c r="F32" s="26" t="s">
        <v>139</v>
      </c>
      <c r="G32" s="74">
        <v>689.91</v>
      </c>
      <c r="H32" s="95">
        <v>850</v>
      </c>
      <c r="I32" s="74">
        <v>800.29559999999992</v>
      </c>
      <c r="J32" s="76">
        <v>229.97</v>
      </c>
    </row>
    <row r="33" spans="1:10">
      <c r="A33" s="26" t="s">
        <v>22</v>
      </c>
      <c r="B33" s="17" t="s">
        <v>145</v>
      </c>
      <c r="C33" s="26" t="s">
        <v>1466</v>
      </c>
      <c r="D33" s="26" t="s">
        <v>685</v>
      </c>
      <c r="E33" s="26" t="s">
        <v>840</v>
      </c>
      <c r="F33" s="26" t="s">
        <v>139</v>
      </c>
      <c r="G33" s="74">
        <v>998.16000000000008</v>
      </c>
      <c r="H33" s="95">
        <v>1100</v>
      </c>
      <c r="I33" s="74">
        <v>1157.8656000000001</v>
      </c>
      <c r="J33" s="76">
        <v>332.72</v>
      </c>
    </row>
    <row r="34" spans="1:10">
      <c r="A34" s="26" t="s">
        <v>22</v>
      </c>
      <c r="B34" s="17" t="s">
        <v>150</v>
      </c>
      <c r="C34" s="26" t="s">
        <v>1467</v>
      </c>
      <c r="D34" s="26" t="s">
        <v>686</v>
      </c>
      <c r="E34" s="26" t="s">
        <v>841</v>
      </c>
      <c r="F34" s="26" t="s">
        <v>139</v>
      </c>
      <c r="G34" s="74">
        <v>1190.97</v>
      </c>
      <c r="H34" s="95">
        <v>1400</v>
      </c>
      <c r="I34" s="74">
        <v>1381.5252</v>
      </c>
      <c r="J34" s="76">
        <v>396.99</v>
      </c>
    </row>
    <row r="35" spans="1:10">
      <c r="A35" s="26" t="s">
        <v>22</v>
      </c>
      <c r="B35" s="17" t="s">
        <v>152</v>
      </c>
      <c r="C35" s="26" t="s">
        <v>1468</v>
      </c>
      <c r="D35" s="26" t="s">
        <v>687</v>
      </c>
      <c r="E35" s="26" t="s">
        <v>842</v>
      </c>
      <c r="F35" s="26" t="s">
        <v>139</v>
      </c>
      <c r="G35" s="74">
        <v>1212</v>
      </c>
      <c r="H35" s="95">
        <v>1450</v>
      </c>
      <c r="I35" s="74">
        <v>1405.92</v>
      </c>
      <c r="J35" s="76">
        <v>404</v>
      </c>
    </row>
    <row r="36" spans="1:10">
      <c r="A36" s="26" t="s">
        <v>22</v>
      </c>
      <c r="B36" s="17" t="s">
        <v>147</v>
      </c>
      <c r="C36" s="26" t="s">
        <v>1469</v>
      </c>
      <c r="D36" s="26" t="s">
        <v>688</v>
      </c>
      <c r="E36" s="26" t="s">
        <v>843</v>
      </c>
      <c r="F36" s="26" t="s">
        <v>139</v>
      </c>
      <c r="G36" s="74">
        <v>1212</v>
      </c>
      <c r="H36" s="95">
        <v>1450</v>
      </c>
      <c r="I36" s="74">
        <v>1405.92</v>
      </c>
      <c r="J36" s="76">
        <v>404</v>
      </c>
    </row>
    <row r="37" spans="1:10">
      <c r="A37" s="26" t="s">
        <v>22</v>
      </c>
      <c r="B37" s="17" t="s">
        <v>148</v>
      </c>
      <c r="C37" s="26" t="s">
        <v>1470</v>
      </c>
      <c r="D37" s="26" t="s">
        <v>689</v>
      </c>
      <c r="E37" s="26" t="s">
        <v>844</v>
      </c>
      <c r="F37" s="26" t="s">
        <v>139</v>
      </c>
      <c r="G37" s="74">
        <v>1248</v>
      </c>
      <c r="H37" s="95">
        <v>1500</v>
      </c>
      <c r="I37" s="74">
        <v>1447.68</v>
      </c>
      <c r="J37" s="76">
        <v>416</v>
      </c>
    </row>
    <row r="38" spans="1:10">
      <c r="A38" s="26" t="s">
        <v>22</v>
      </c>
      <c r="B38" s="17" t="s">
        <v>142</v>
      </c>
      <c r="C38" s="26" t="s">
        <v>1471</v>
      </c>
      <c r="D38" s="26" t="s">
        <v>690</v>
      </c>
      <c r="E38" s="26" t="s">
        <v>845</v>
      </c>
      <c r="F38" s="26" t="s">
        <v>139</v>
      </c>
      <c r="G38" s="74">
        <v>1350</v>
      </c>
      <c r="H38" s="95">
        <v>1600</v>
      </c>
      <c r="I38" s="74">
        <v>1566</v>
      </c>
      <c r="J38" s="76">
        <v>450</v>
      </c>
    </row>
    <row r="39" spans="1:10">
      <c r="A39" s="26" t="s">
        <v>22</v>
      </c>
      <c r="B39" s="17" t="s">
        <v>143</v>
      </c>
      <c r="C39" s="26" t="s">
        <v>1472</v>
      </c>
      <c r="D39" s="26" t="s">
        <v>691</v>
      </c>
      <c r="E39" s="26" t="s">
        <v>846</v>
      </c>
      <c r="F39" s="26" t="s">
        <v>139</v>
      </c>
      <c r="G39" s="74">
        <v>1500</v>
      </c>
      <c r="H39" s="95">
        <v>1750</v>
      </c>
      <c r="I39" s="74">
        <v>1740</v>
      </c>
      <c r="J39" s="76">
        <v>500</v>
      </c>
    </row>
    <row r="40" spans="1:10">
      <c r="A40" s="26" t="s">
        <v>22</v>
      </c>
      <c r="B40" s="17" t="s">
        <v>38</v>
      </c>
      <c r="C40" s="26" t="s">
        <v>554</v>
      </c>
      <c r="D40" s="26" t="s">
        <v>692</v>
      </c>
      <c r="E40" s="26" t="s">
        <v>847</v>
      </c>
      <c r="F40" s="26" t="s">
        <v>139</v>
      </c>
      <c r="G40" s="74">
        <v>1008</v>
      </c>
      <c r="H40" s="95">
        <v>1200</v>
      </c>
      <c r="I40" s="74">
        <v>1169.28</v>
      </c>
      <c r="J40" s="76">
        <v>336</v>
      </c>
    </row>
    <row r="41" spans="1:10">
      <c r="A41" s="26" t="s">
        <v>22</v>
      </c>
      <c r="B41" s="17" t="s">
        <v>200</v>
      </c>
      <c r="C41" s="26" t="s">
        <v>1473</v>
      </c>
      <c r="D41" s="26" t="s">
        <v>693</v>
      </c>
      <c r="E41" s="26" t="s">
        <v>848</v>
      </c>
      <c r="F41" s="26" t="s">
        <v>198</v>
      </c>
      <c r="G41" s="74">
        <v>672.39</v>
      </c>
      <c r="H41" s="95">
        <v>800</v>
      </c>
      <c r="I41" s="74">
        <v>779.97239999999999</v>
      </c>
      <c r="J41" s="76">
        <v>224.13</v>
      </c>
    </row>
    <row r="42" spans="1:10">
      <c r="A42" s="26" t="s">
        <v>22</v>
      </c>
      <c r="B42" s="19" t="s">
        <v>229</v>
      </c>
      <c r="C42" s="16" t="s">
        <v>1474</v>
      </c>
      <c r="D42" s="26" t="s">
        <v>694</v>
      </c>
      <c r="E42" s="26" t="s">
        <v>849</v>
      </c>
      <c r="F42" s="26" t="s">
        <v>635</v>
      </c>
      <c r="G42" s="74">
        <v>882</v>
      </c>
      <c r="H42" s="95">
        <v>1100</v>
      </c>
      <c r="I42" s="74">
        <v>1023.12</v>
      </c>
      <c r="J42" s="76">
        <v>294</v>
      </c>
    </row>
    <row r="43" spans="1:10">
      <c r="A43" s="26" t="s">
        <v>22</v>
      </c>
      <c r="B43" s="17" t="s">
        <v>230</v>
      </c>
      <c r="C43" s="26" t="s">
        <v>1475</v>
      </c>
      <c r="D43" s="26" t="s">
        <v>695</v>
      </c>
      <c r="E43" s="26" t="s">
        <v>850</v>
      </c>
      <c r="F43" s="26" t="s">
        <v>635</v>
      </c>
      <c r="G43" s="74">
        <v>1071</v>
      </c>
      <c r="H43" s="95">
        <v>1250</v>
      </c>
      <c r="I43" s="74">
        <v>1242.3600000000001</v>
      </c>
      <c r="J43" s="76">
        <v>357</v>
      </c>
    </row>
    <row r="44" spans="1:10">
      <c r="A44" s="26" t="s">
        <v>22</v>
      </c>
      <c r="B44" s="17" t="s">
        <v>228</v>
      </c>
      <c r="C44" s="26" t="s">
        <v>1476</v>
      </c>
      <c r="D44" s="26" t="s">
        <v>696</v>
      </c>
      <c r="E44" s="26" t="s">
        <v>851</v>
      </c>
      <c r="F44" s="26" t="s">
        <v>635</v>
      </c>
      <c r="G44" s="74">
        <v>1071</v>
      </c>
      <c r="H44" s="95">
        <v>1250</v>
      </c>
      <c r="I44" s="74">
        <v>1242.3600000000001</v>
      </c>
      <c r="J44" s="76">
        <v>357</v>
      </c>
    </row>
    <row r="45" spans="1:10">
      <c r="A45" s="26" t="s">
        <v>22</v>
      </c>
      <c r="B45" s="17" t="s">
        <v>245</v>
      </c>
      <c r="C45" s="26" t="s">
        <v>1477</v>
      </c>
      <c r="D45" s="26" t="s">
        <v>697</v>
      </c>
      <c r="E45" s="26" t="s">
        <v>852</v>
      </c>
      <c r="F45" s="26" t="s">
        <v>635</v>
      </c>
      <c r="G45" s="74">
        <v>3465</v>
      </c>
      <c r="H45" s="95">
        <v>3500</v>
      </c>
      <c r="I45" s="74">
        <v>4019.4</v>
      </c>
      <c r="J45" s="76">
        <v>1155</v>
      </c>
    </row>
    <row r="46" spans="1:10">
      <c r="A46" s="26" t="s">
        <v>22</v>
      </c>
      <c r="B46" s="20" t="s">
        <v>239</v>
      </c>
      <c r="C46" s="29" t="s">
        <v>605</v>
      </c>
      <c r="D46" s="26" t="s">
        <v>981</v>
      </c>
      <c r="E46" s="26" t="s">
        <v>1034</v>
      </c>
      <c r="F46" s="26" t="s">
        <v>635</v>
      </c>
      <c r="G46" s="74">
        <v>1379.19</v>
      </c>
      <c r="H46" s="95">
        <v>1600</v>
      </c>
      <c r="I46" s="74">
        <v>1599.8604</v>
      </c>
      <c r="J46" s="76">
        <v>459.73</v>
      </c>
    </row>
    <row r="47" spans="1:10">
      <c r="A47" s="26" t="s">
        <v>22</v>
      </c>
      <c r="B47" s="17" t="s">
        <v>224</v>
      </c>
      <c r="C47" s="26" t="s">
        <v>1478</v>
      </c>
      <c r="D47" s="26" t="s">
        <v>698</v>
      </c>
      <c r="E47" s="26" t="s">
        <v>853</v>
      </c>
      <c r="F47" s="26" t="s">
        <v>635</v>
      </c>
      <c r="G47" s="74">
        <v>882</v>
      </c>
      <c r="H47" s="95">
        <v>1100</v>
      </c>
      <c r="I47" s="74">
        <v>1023.12</v>
      </c>
      <c r="J47" s="76">
        <v>294</v>
      </c>
    </row>
    <row r="48" spans="1:10">
      <c r="A48" s="26" t="s">
        <v>22</v>
      </c>
      <c r="B48" s="20" t="s">
        <v>226</v>
      </c>
      <c r="C48" s="29" t="s">
        <v>1479</v>
      </c>
      <c r="D48" s="26" t="s">
        <v>699</v>
      </c>
      <c r="E48" s="26" t="s">
        <v>854</v>
      </c>
      <c r="F48" s="26" t="s">
        <v>635</v>
      </c>
      <c r="G48" s="74">
        <v>1023.03</v>
      </c>
      <c r="H48" s="95">
        <v>1200</v>
      </c>
      <c r="I48" s="74">
        <v>1186.7148</v>
      </c>
      <c r="J48" s="76">
        <v>341.01</v>
      </c>
    </row>
    <row r="49" spans="1:10">
      <c r="A49" s="26" t="s">
        <v>22</v>
      </c>
      <c r="B49" s="17" t="s">
        <v>246</v>
      </c>
      <c r="C49" s="26" t="s">
        <v>606</v>
      </c>
      <c r="D49" s="26" t="s">
        <v>982</v>
      </c>
      <c r="E49" s="26" t="s">
        <v>1009</v>
      </c>
      <c r="F49" s="26" t="s">
        <v>635</v>
      </c>
      <c r="G49" s="74">
        <v>4884</v>
      </c>
      <c r="H49" s="95">
        <v>5150</v>
      </c>
      <c r="I49" s="74">
        <v>5665.4400000000005</v>
      </c>
      <c r="J49" s="76">
        <v>1628</v>
      </c>
    </row>
    <row r="50" spans="1:10">
      <c r="A50" s="26" t="s">
        <v>22</v>
      </c>
      <c r="B50" s="17" t="s">
        <v>248</v>
      </c>
      <c r="C50" s="26" t="s">
        <v>1480</v>
      </c>
      <c r="D50" s="26" t="s">
        <v>700</v>
      </c>
      <c r="E50" s="26" t="s">
        <v>855</v>
      </c>
      <c r="F50" s="26" t="s">
        <v>635</v>
      </c>
      <c r="G50" s="74">
        <v>5199</v>
      </c>
      <c r="H50" s="95">
        <v>5400</v>
      </c>
      <c r="I50" s="74">
        <v>6030.84</v>
      </c>
      <c r="J50" s="76">
        <v>1733</v>
      </c>
    </row>
    <row r="51" spans="1:10">
      <c r="A51" s="26" t="s">
        <v>22</v>
      </c>
      <c r="B51" s="17" t="s">
        <v>36</v>
      </c>
      <c r="C51" s="26" t="s">
        <v>553</v>
      </c>
      <c r="D51" s="26" t="s">
        <v>701</v>
      </c>
      <c r="E51" s="26" t="s">
        <v>856</v>
      </c>
      <c r="F51" s="26" t="s">
        <v>635</v>
      </c>
      <c r="G51" s="74">
        <v>519</v>
      </c>
      <c r="H51" s="95">
        <v>750</v>
      </c>
      <c r="I51" s="74">
        <v>602.04</v>
      </c>
      <c r="J51" s="76">
        <v>173</v>
      </c>
    </row>
    <row r="52" spans="1:10">
      <c r="A52" s="26" t="s">
        <v>22</v>
      </c>
      <c r="B52" s="17" t="s">
        <v>241</v>
      </c>
      <c r="C52" s="26" t="s">
        <v>1481</v>
      </c>
      <c r="D52" s="26" t="s">
        <v>702</v>
      </c>
      <c r="E52" s="26" t="s">
        <v>857</v>
      </c>
      <c r="F52" s="26" t="s">
        <v>635</v>
      </c>
      <c r="G52" s="74">
        <v>1437.27</v>
      </c>
      <c r="H52" s="95">
        <v>1700</v>
      </c>
      <c r="I52" s="74">
        <v>1667.2331999999999</v>
      </c>
      <c r="J52" s="76">
        <v>479.09</v>
      </c>
    </row>
    <row r="53" spans="1:10">
      <c r="A53" s="26" t="s">
        <v>22</v>
      </c>
      <c r="B53" s="18" t="s">
        <v>599</v>
      </c>
      <c r="C53" s="29" t="s">
        <v>600</v>
      </c>
      <c r="D53" s="26" t="s">
        <v>1030</v>
      </c>
      <c r="E53" s="26" t="s">
        <v>1031</v>
      </c>
      <c r="F53" s="26" t="s">
        <v>635</v>
      </c>
      <c r="G53" s="74">
        <v>1170</v>
      </c>
      <c r="H53" s="95">
        <v>1400</v>
      </c>
      <c r="I53" s="74">
        <v>1357.2</v>
      </c>
      <c r="J53" s="76">
        <v>390</v>
      </c>
    </row>
    <row r="54" spans="1:10">
      <c r="A54" s="26" t="s">
        <v>22</v>
      </c>
      <c r="B54" s="29" t="s">
        <v>603</v>
      </c>
      <c r="C54" s="29" t="s">
        <v>604</v>
      </c>
      <c r="D54" s="26" t="s">
        <v>1032</v>
      </c>
      <c r="E54" s="26" t="s">
        <v>1033</v>
      </c>
      <c r="F54" s="26" t="s">
        <v>635</v>
      </c>
      <c r="G54" s="74">
        <v>2550</v>
      </c>
      <c r="H54" s="95">
        <v>3000</v>
      </c>
      <c r="I54" s="74">
        <v>2958</v>
      </c>
      <c r="J54" s="76">
        <v>850</v>
      </c>
    </row>
    <row r="55" spans="1:10">
      <c r="A55" s="26" t="s">
        <v>22</v>
      </c>
      <c r="B55" s="21" t="s">
        <v>601</v>
      </c>
      <c r="C55" s="23" t="s">
        <v>602</v>
      </c>
      <c r="D55" s="26" t="s">
        <v>1591</v>
      </c>
      <c r="E55" s="26" t="s">
        <v>1592</v>
      </c>
      <c r="F55" s="26" t="s">
        <v>635</v>
      </c>
      <c r="G55" s="74">
        <v>3072</v>
      </c>
      <c r="H55" s="95">
        <v>3600</v>
      </c>
      <c r="I55" s="74">
        <v>3563.52</v>
      </c>
      <c r="J55" s="76">
        <v>1024</v>
      </c>
    </row>
    <row r="56" spans="1:10">
      <c r="A56" s="26" t="s">
        <v>22</v>
      </c>
      <c r="B56" s="26" t="s">
        <v>1133</v>
      </c>
      <c r="C56" s="26" t="s">
        <v>1134</v>
      </c>
      <c r="D56" s="23" t="s">
        <v>1227</v>
      </c>
      <c r="E56" s="26" t="s">
        <v>1228</v>
      </c>
      <c r="F56" s="26" t="s">
        <v>635</v>
      </c>
      <c r="G56" s="74">
        <v>1509</v>
      </c>
      <c r="H56" s="95">
        <v>1800</v>
      </c>
      <c r="I56" s="74">
        <v>1750.44</v>
      </c>
      <c r="J56" s="76">
        <v>503</v>
      </c>
    </row>
    <row r="57" spans="1:10">
      <c r="A57" s="26" t="s">
        <v>22</v>
      </c>
      <c r="B57" s="26" t="s">
        <v>1135</v>
      </c>
      <c r="C57" s="26" t="s">
        <v>1136</v>
      </c>
      <c r="D57" s="23" t="s">
        <v>1229</v>
      </c>
      <c r="E57" s="26" t="s">
        <v>1230</v>
      </c>
      <c r="F57" s="26" t="s">
        <v>635</v>
      </c>
      <c r="G57" s="74">
        <v>6600</v>
      </c>
      <c r="H57" s="95">
        <v>6900</v>
      </c>
      <c r="I57" s="74">
        <v>7656</v>
      </c>
      <c r="J57" s="76">
        <v>2200</v>
      </c>
    </row>
    <row r="58" spans="1:10">
      <c r="A58" s="26" t="s">
        <v>22</v>
      </c>
      <c r="B58" s="26" t="s">
        <v>1137</v>
      </c>
      <c r="C58" s="26" t="s">
        <v>1138</v>
      </c>
      <c r="D58" s="23" t="s">
        <v>1231</v>
      </c>
      <c r="E58" s="26" t="s">
        <v>1232</v>
      </c>
      <c r="F58" s="26" t="s">
        <v>635</v>
      </c>
      <c r="G58" s="74">
        <v>6600</v>
      </c>
      <c r="H58" s="95">
        <v>6900</v>
      </c>
      <c r="I58" s="74">
        <v>7656</v>
      </c>
      <c r="J58" s="76">
        <v>2200</v>
      </c>
    </row>
    <row r="59" spans="1:10">
      <c r="A59" s="26" t="s">
        <v>1295</v>
      </c>
      <c r="B59" s="26" t="s">
        <v>1195</v>
      </c>
      <c r="C59" s="26" t="s">
        <v>1196</v>
      </c>
      <c r="D59" s="23" t="s">
        <v>1289</v>
      </c>
      <c r="E59" s="26" t="s">
        <v>1290</v>
      </c>
      <c r="F59" s="26" t="s">
        <v>66</v>
      </c>
      <c r="G59" s="74">
        <v>3600</v>
      </c>
      <c r="H59" s="95">
        <v>4200</v>
      </c>
      <c r="I59" s="74">
        <v>4176</v>
      </c>
      <c r="J59" s="76">
        <v>1200</v>
      </c>
    </row>
    <row r="60" spans="1:10">
      <c r="A60" s="26" t="s">
        <v>1295</v>
      </c>
      <c r="B60" s="17" t="s">
        <v>522</v>
      </c>
      <c r="C60" s="29" t="s">
        <v>620</v>
      </c>
      <c r="D60" s="26" t="s">
        <v>983</v>
      </c>
      <c r="E60" s="26" t="s">
        <v>1010</v>
      </c>
      <c r="F60" s="26" t="s">
        <v>59</v>
      </c>
      <c r="G60" s="74">
        <v>975</v>
      </c>
      <c r="H60" s="95">
        <v>1200</v>
      </c>
      <c r="I60" s="74">
        <v>1131</v>
      </c>
      <c r="J60" s="76">
        <v>325</v>
      </c>
    </row>
    <row r="61" spans="1:10">
      <c r="A61" s="26" t="s">
        <v>1295</v>
      </c>
      <c r="B61" s="17" t="s">
        <v>519</v>
      </c>
      <c r="C61" s="29" t="s">
        <v>619</v>
      </c>
      <c r="D61" s="26" t="s">
        <v>984</v>
      </c>
      <c r="E61" s="26" t="s">
        <v>1011</v>
      </c>
      <c r="F61" s="26" t="s">
        <v>59</v>
      </c>
      <c r="G61" s="74">
        <v>1047</v>
      </c>
      <c r="H61" s="95">
        <v>1300</v>
      </c>
      <c r="I61" s="74">
        <v>1214.52</v>
      </c>
      <c r="J61" s="76">
        <v>349</v>
      </c>
    </row>
    <row r="62" spans="1:10">
      <c r="A62" s="26" t="s">
        <v>1295</v>
      </c>
      <c r="B62" s="17" t="s">
        <v>524</v>
      </c>
      <c r="C62" s="29" t="s">
        <v>621</v>
      </c>
      <c r="D62" s="26" t="s">
        <v>985</v>
      </c>
      <c r="E62" s="26" t="s">
        <v>1012</v>
      </c>
      <c r="F62" s="26" t="s">
        <v>139</v>
      </c>
      <c r="G62" s="74">
        <v>659.49</v>
      </c>
      <c r="H62" s="95">
        <v>800</v>
      </c>
      <c r="I62" s="74">
        <v>765.00840000000005</v>
      </c>
      <c r="J62" s="76">
        <v>219.83</v>
      </c>
    </row>
    <row r="63" spans="1:10">
      <c r="A63" s="26" t="s">
        <v>4</v>
      </c>
      <c r="B63" s="26" t="s">
        <v>1111</v>
      </c>
      <c r="C63" s="26" t="s">
        <v>1112</v>
      </c>
      <c r="D63" s="23" t="s">
        <v>1205</v>
      </c>
      <c r="E63" s="26" t="s">
        <v>1206</v>
      </c>
      <c r="F63" s="26" t="s">
        <v>163</v>
      </c>
      <c r="G63" s="74">
        <v>1200</v>
      </c>
      <c r="H63" s="95">
        <v>1400</v>
      </c>
      <c r="I63" s="74">
        <v>1392</v>
      </c>
      <c r="J63" s="76">
        <v>400</v>
      </c>
    </row>
    <row r="64" spans="1:10">
      <c r="A64" s="26" t="s">
        <v>4</v>
      </c>
      <c r="B64" s="17" t="s">
        <v>97</v>
      </c>
      <c r="C64" s="26" t="s">
        <v>570</v>
      </c>
      <c r="D64" s="26" t="s">
        <v>703</v>
      </c>
      <c r="E64" s="26" t="s">
        <v>858</v>
      </c>
      <c r="F64" s="26" t="s">
        <v>66</v>
      </c>
      <c r="G64" s="74">
        <v>12928.439999999999</v>
      </c>
      <c r="H64" s="96">
        <v>14000</v>
      </c>
      <c r="I64" s="74">
        <v>14996.990399999999</v>
      </c>
      <c r="J64" s="76">
        <v>4309.4799999999996</v>
      </c>
    </row>
    <row r="65" spans="1:10">
      <c r="A65" s="26" t="s">
        <v>4</v>
      </c>
      <c r="B65" s="17" t="s">
        <v>99</v>
      </c>
      <c r="C65" s="26" t="s">
        <v>571</v>
      </c>
      <c r="D65" s="26" t="s">
        <v>704</v>
      </c>
      <c r="E65" s="26" t="s">
        <v>859</v>
      </c>
      <c r="F65" s="26" t="s">
        <v>66</v>
      </c>
      <c r="G65" s="74">
        <v>17236.23</v>
      </c>
      <c r="H65" s="96">
        <v>18000</v>
      </c>
      <c r="I65" s="74">
        <v>19994.0268</v>
      </c>
      <c r="J65" s="76">
        <v>5745.41</v>
      </c>
    </row>
    <row r="66" spans="1:10">
      <c r="A66" s="26" t="s">
        <v>4</v>
      </c>
      <c r="B66" s="17" t="s">
        <v>104</v>
      </c>
      <c r="C66" s="26" t="s">
        <v>572</v>
      </c>
      <c r="D66" s="26" t="s">
        <v>705</v>
      </c>
      <c r="E66" s="26" t="s">
        <v>860</v>
      </c>
      <c r="F66" s="26" t="s">
        <v>66</v>
      </c>
      <c r="G66" s="74">
        <v>15455.189999999999</v>
      </c>
      <c r="H66" s="95">
        <v>18500</v>
      </c>
      <c r="I66" s="74">
        <v>17928.020399999998</v>
      </c>
      <c r="J66" s="76">
        <v>5151.7299999999996</v>
      </c>
    </row>
    <row r="67" spans="1:10">
      <c r="A67" s="26" t="s">
        <v>4</v>
      </c>
      <c r="B67" s="17" t="s">
        <v>77</v>
      </c>
      <c r="C67" s="26" t="s">
        <v>562</v>
      </c>
      <c r="D67" s="26" t="s">
        <v>706</v>
      </c>
      <c r="E67" s="26" t="s">
        <v>861</v>
      </c>
      <c r="F67" s="26" t="s">
        <v>66</v>
      </c>
      <c r="G67" s="74">
        <v>2943.09</v>
      </c>
      <c r="H67" s="96">
        <v>4000</v>
      </c>
      <c r="I67" s="74">
        <v>3413.9844000000003</v>
      </c>
      <c r="J67" s="76">
        <v>981.03</v>
      </c>
    </row>
    <row r="68" spans="1:10">
      <c r="A68" s="26" t="s">
        <v>4</v>
      </c>
      <c r="B68" s="17" t="s">
        <v>75</v>
      </c>
      <c r="C68" s="26" t="s">
        <v>561</v>
      </c>
      <c r="D68" s="26" t="s">
        <v>707</v>
      </c>
      <c r="E68" s="26" t="s">
        <v>862</v>
      </c>
      <c r="F68" s="26" t="s">
        <v>66</v>
      </c>
      <c r="G68" s="74">
        <v>1900.8600000000001</v>
      </c>
      <c r="H68" s="96">
        <v>2500</v>
      </c>
      <c r="I68" s="74">
        <v>2204.9976000000001</v>
      </c>
      <c r="J68" s="76">
        <v>633.62</v>
      </c>
    </row>
    <row r="69" spans="1:10">
      <c r="A69" s="26" t="s">
        <v>4</v>
      </c>
      <c r="B69" s="17" t="s">
        <v>91</v>
      </c>
      <c r="C69" s="26" t="s">
        <v>567</v>
      </c>
      <c r="D69" s="26" t="s">
        <v>708</v>
      </c>
      <c r="E69" s="26" t="s">
        <v>863</v>
      </c>
      <c r="F69" s="26" t="s">
        <v>66</v>
      </c>
      <c r="G69" s="74">
        <v>3488.79</v>
      </c>
      <c r="H69" s="96">
        <v>4200</v>
      </c>
      <c r="I69" s="74">
        <v>4046.9964</v>
      </c>
      <c r="J69" s="76">
        <v>1162.93</v>
      </c>
    </row>
    <row r="70" spans="1:10">
      <c r="A70" s="26" t="s">
        <v>4</v>
      </c>
      <c r="B70" s="17" t="s">
        <v>93</v>
      </c>
      <c r="C70" s="26" t="s">
        <v>568</v>
      </c>
      <c r="D70" s="26" t="s">
        <v>709</v>
      </c>
      <c r="E70" s="26" t="s">
        <v>864</v>
      </c>
      <c r="F70" s="26" t="s">
        <v>66</v>
      </c>
      <c r="G70" s="74">
        <v>4327.17</v>
      </c>
      <c r="H70" s="96">
        <v>5200</v>
      </c>
      <c r="I70" s="74">
        <v>5019.5172000000002</v>
      </c>
      <c r="J70" s="76">
        <v>1442.39</v>
      </c>
    </row>
    <row r="71" spans="1:10">
      <c r="A71" s="26" t="s">
        <v>4</v>
      </c>
      <c r="B71" s="17" t="s">
        <v>81</v>
      </c>
      <c r="C71" s="26" t="s">
        <v>564</v>
      </c>
      <c r="D71" s="26" t="s">
        <v>710</v>
      </c>
      <c r="E71" s="26" t="s">
        <v>865</v>
      </c>
      <c r="F71" s="26" t="s">
        <v>66</v>
      </c>
      <c r="G71" s="74">
        <v>3146.07</v>
      </c>
      <c r="H71" s="96">
        <v>4000</v>
      </c>
      <c r="I71" s="74">
        <v>3649.4412000000002</v>
      </c>
      <c r="J71" s="76">
        <v>1048.69</v>
      </c>
    </row>
    <row r="72" spans="1:10">
      <c r="A72" s="26" t="s">
        <v>4</v>
      </c>
      <c r="B72" s="17" t="s">
        <v>79</v>
      </c>
      <c r="C72" s="26" t="s">
        <v>563</v>
      </c>
      <c r="D72" s="26" t="s">
        <v>711</v>
      </c>
      <c r="E72" s="26" t="s">
        <v>866</v>
      </c>
      <c r="F72" s="26" t="s">
        <v>66</v>
      </c>
      <c r="G72" s="74">
        <v>3149.2200000000003</v>
      </c>
      <c r="H72" s="96">
        <v>3700</v>
      </c>
      <c r="I72" s="74">
        <v>3653.0952000000002</v>
      </c>
      <c r="J72" s="76">
        <v>1049.74</v>
      </c>
    </row>
    <row r="73" spans="1:10">
      <c r="A73" s="26" t="s">
        <v>4</v>
      </c>
      <c r="B73" s="17" t="s">
        <v>85</v>
      </c>
      <c r="C73" s="26" t="s">
        <v>566</v>
      </c>
      <c r="D73" s="26" t="s">
        <v>712</v>
      </c>
      <c r="E73" s="26" t="s">
        <v>867</v>
      </c>
      <c r="F73" s="26" t="s">
        <v>66</v>
      </c>
      <c r="G73" s="74">
        <v>3162.63</v>
      </c>
      <c r="H73" s="96">
        <v>4000</v>
      </c>
      <c r="I73" s="74">
        <v>3668.6508000000003</v>
      </c>
      <c r="J73" s="76">
        <v>1054.21</v>
      </c>
    </row>
    <row r="74" spans="1:10">
      <c r="A74" s="26" t="s">
        <v>4</v>
      </c>
      <c r="B74" s="21" t="s">
        <v>580</v>
      </c>
      <c r="C74" s="26" t="s">
        <v>581</v>
      </c>
      <c r="D74" s="26" t="s">
        <v>986</v>
      </c>
      <c r="E74" s="26" t="s">
        <v>1013</v>
      </c>
      <c r="F74" s="26" t="s">
        <v>66</v>
      </c>
      <c r="G74" s="74">
        <v>6514.6500000000005</v>
      </c>
      <c r="H74" s="95">
        <v>7800</v>
      </c>
      <c r="I74" s="74">
        <v>7556.9940000000006</v>
      </c>
      <c r="J74" s="76">
        <v>2171.5500000000002</v>
      </c>
    </row>
    <row r="75" spans="1:10">
      <c r="A75" s="26" t="s">
        <v>4</v>
      </c>
      <c r="B75" s="21" t="s">
        <v>585</v>
      </c>
      <c r="C75" s="26" t="s">
        <v>584</v>
      </c>
      <c r="D75" s="26" t="s">
        <v>987</v>
      </c>
      <c r="E75" s="26" t="s">
        <v>1014</v>
      </c>
      <c r="F75" s="26" t="s">
        <v>66</v>
      </c>
      <c r="G75" s="74">
        <v>6075</v>
      </c>
      <c r="H75" s="95">
        <v>7500</v>
      </c>
      <c r="I75" s="74">
        <v>7047</v>
      </c>
      <c r="J75" s="76">
        <v>2025</v>
      </c>
    </row>
    <row r="76" spans="1:10">
      <c r="A76" s="26" t="s">
        <v>4</v>
      </c>
      <c r="B76" s="17" t="s">
        <v>74</v>
      </c>
      <c r="C76" s="26" t="s">
        <v>560</v>
      </c>
      <c r="D76" s="26" t="s">
        <v>713</v>
      </c>
      <c r="E76" s="26" t="s">
        <v>868</v>
      </c>
      <c r="F76" s="26" t="s">
        <v>66</v>
      </c>
      <c r="G76" s="74">
        <v>990.66000000000008</v>
      </c>
      <c r="H76" s="95">
        <v>950</v>
      </c>
      <c r="I76" s="74">
        <v>1149.1656</v>
      </c>
      <c r="J76" s="76">
        <v>330.22</v>
      </c>
    </row>
    <row r="77" spans="1:10">
      <c r="A77" s="26" t="s">
        <v>4</v>
      </c>
      <c r="B77" s="17" t="s">
        <v>95</v>
      </c>
      <c r="C77" s="26" t="s">
        <v>569</v>
      </c>
      <c r="D77" s="26" t="s">
        <v>714</v>
      </c>
      <c r="E77" s="26" t="s">
        <v>869</v>
      </c>
      <c r="F77" s="26" t="s">
        <v>66</v>
      </c>
      <c r="G77" s="74">
        <v>3848.2799999999997</v>
      </c>
      <c r="H77" s="96">
        <v>4600</v>
      </c>
      <c r="I77" s="74">
        <v>4464.0047999999997</v>
      </c>
      <c r="J77" s="76">
        <v>1282.76</v>
      </c>
    </row>
    <row r="78" spans="1:10">
      <c r="A78" s="26" t="s">
        <v>4</v>
      </c>
      <c r="B78" s="22" t="s">
        <v>88</v>
      </c>
      <c r="C78" s="26" t="s">
        <v>575</v>
      </c>
      <c r="D78" s="26" t="s">
        <v>988</v>
      </c>
      <c r="E78" s="26" t="s">
        <v>1015</v>
      </c>
      <c r="F78" s="26" t="s">
        <v>66</v>
      </c>
      <c r="G78" s="74">
        <v>3664.6499999999996</v>
      </c>
      <c r="H78" s="96">
        <v>4400</v>
      </c>
      <c r="I78" s="74">
        <v>4250.9939999999997</v>
      </c>
      <c r="J78" s="76">
        <v>1221.55</v>
      </c>
    </row>
    <row r="79" spans="1:10">
      <c r="A79" s="26" t="s">
        <v>4</v>
      </c>
      <c r="B79" s="17" t="s">
        <v>83</v>
      </c>
      <c r="C79" s="26" t="s">
        <v>565</v>
      </c>
      <c r="D79" s="26" t="s">
        <v>715</v>
      </c>
      <c r="E79" s="26" t="s">
        <v>870</v>
      </c>
      <c r="F79" s="26" t="s">
        <v>66</v>
      </c>
      <c r="G79" s="74">
        <v>3431.91</v>
      </c>
      <c r="H79" s="96">
        <v>4200</v>
      </c>
      <c r="I79" s="74">
        <v>3981.0155999999997</v>
      </c>
      <c r="J79" s="76">
        <v>1143.97</v>
      </c>
    </row>
    <row r="80" spans="1:10">
      <c r="A80" s="26" t="s">
        <v>4</v>
      </c>
      <c r="B80" s="17" t="s">
        <v>10</v>
      </c>
      <c r="C80" s="26" t="s">
        <v>548</v>
      </c>
      <c r="D80" s="26" t="s">
        <v>716</v>
      </c>
      <c r="E80" s="26" t="s">
        <v>871</v>
      </c>
      <c r="F80" s="26" t="s">
        <v>66</v>
      </c>
      <c r="G80" s="74">
        <v>1949.97</v>
      </c>
      <c r="H80" s="96">
        <v>2300</v>
      </c>
      <c r="I80" s="74">
        <v>2261.9652000000001</v>
      </c>
      <c r="J80" s="76">
        <v>649.99</v>
      </c>
    </row>
    <row r="81" spans="1:10">
      <c r="A81" s="26" t="s">
        <v>4</v>
      </c>
      <c r="B81" s="21" t="s">
        <v>578</v>
      </c>
      <c r="C81" s="26" t="s">
        <v>579</v>
      </c>
      <c r="D81" s="26" t="s">
        <v>989</v>
      </c>
      <c r="E81" s="26" t="s">
        <v>1016</v>
      </c>
      <c r="F81" s="26" t="s">
        <v>66</v>
      </c>
      <c r="G81" s="74">
        <v>11328.09</v>
      </c>
      <c r="H81" s="95">
        <v>13000</v>
      </c>
      <c r="I81" s="74">
        <v>13140.5844</v>
      </c>
      <c r="J81" s="76">
        <v>3776.03</v>
      </c>
    </row>
    <row r="82" spans="1:10">
      <c r="A82" s="26" t="s">
        <v>4</v>
      </c>
      <c r="B82" s="21" t="s">
        <v>582</v>
      </c>
      <c r="C82" s="26" t="s">
        <v>583</v>
      </c>
      <c r="D82" s="26" t="s">
        <v>990</v>
      </c>
      <c r="E82" s="26" t="s">
        <v>1017</v>
      </c>
      <c r="F82" s="26" t="s">
        <v>66</v>
      </c>
      <c r="G82" s="74">
        <v>32327.58</v>
      </c>
      <c r="H82" s="95">
        <v>33000</v>
      </c>
      <c r="I82" s="74">
        <v>37499.9928</v>
      </c>
      <c r="J82" s="76">
        <v>10775.86</v>
      </c>
    </row>
    <row r="83" spans="1:10">
      <c r="A83" s="26" t="s">
        <v>4</v>
      </c>
      <c r="B83" s="22" t="s">
        <v>73</v>
      </c>
      <c r="C83" s="26" t="s">
        <v>574</v>
      </c>
      <c r="D83" s="26" t="s">
        <v>991</v>
      </c>
      <c r="E83" s="26" t="s">
        <v>1018</v>
      </c>
      <c r="F83" s="26" t="s">
        <v>66</v>
      </c>
      <c r="G83" s="74">
        <v>2850</v>
      </c>
      <c r="H83" s="95">
        <v>3900</v>
      </c>
      <c r="I83" s="74">
        <v>3306</v>
      </c>
      <c r="J83" s="76">
        <v>950</v>
      </c>
    </row>
    <row r="84" spans="1:10">
      <c r="A84" s="26" t="s">
        <v>4</v>
      </c>
      <c r="B84" s="21" t="s">
        <v>576</v>
      </c>
      <c r="C84" s="26" t="s">
        <v>577</v>
      </c>
      <c r="D84" s="26" t="s">
        <v>992</v>
      </c>
      <c r="E84" s="26" t="s">
        <v>1019</v>
      </c>
      <c r="F84" s="26" t="s">
        <v>66</v>
      </c>
      <c r="G84" s="74">
        <v>10650.27</v>
      </c>
      <c r="H84" s="95">
        <v>14600</v>
      </c>
      <c r="I84" s="74">
        <v>12354.313200000001</v>
      </c>
      <c r="J84" s="76">
        <v>3550.09</v>
      </c>
    </row>
    <row r="85" spans="1:10">
      <c r="A85" s="26" t="s">
        <v>4</v>
      </c>
      <c r="B85" s="22" t="s">
        <v>69</v>
      </c>
      <c r="C85" s="26" t="s">
        <v>573</v>
      </c>
      <c r="D85" s="26" t="s">
        <v>993</v>
      </c>
      <c r="E85" s="26" t="s">
        <v>1020</v>
      </c>
      <c r="F85" s="26" t="s">
        <v>66</v>
      </c>
      <c r="G85" s="74">
        <v>2839.6499999999996</v>
      </c>
      <c r="H85" s="95">
        <v>4100</v>
      </c>
      <c r="I85" s="74">
        <v>3293.9939999999997</v>
      </c>
      <c r="J85" s="76">
        <v>946.55</v>
      </c>
    </row>
    <row r="86" spans="1:10">
      <c r="A86" s="26" t="s">
        <v>4</v>
      </c>
      <c r="B86" s="26" t="s">
        <v>1113</v>
      </c>
      <c r="C86" s="26" t="s">
        <v>1114</v>
      </c>
      <c r="D86" s="23" t="s">
        <v>1207</v>
      </c>
      <c r="E86" s="26" t="s">
        <v>1208</v>
      </c>
      <c r="F86" s="26" t="s">
        <v>66</v>
      </c>
      <c r="G86" s="74">
        <v>2769</v>
      </c>
      <c r="H86" s="95">
        <v>4300</v>
      </c>
      <c r="I86" s="74">
        <v>3212.04</v>
      </c>
      <c r="J86" s="76">
        <v>923</v>
      </c>
    </row>
    <row r="87" spans="1:10">
      <c r="A87" s="26" t="s">
        <v>4</v>
      </c>
      <c r="B87" s="26" t="s">
        <v>1115</v>
      </c>
      <c r="C87" s="26" t="s">
        <v>1116</v>
      </c>
      <c r="D87" s="23" t="s">
        <v>1209</v>
      </c>
      <c r="E87" s="26" t="s">
        <v>1210</v>
      </c>
      <c r="F87" s="26" t="s">
        <v>66</v>
      </c>
      <c r="G87" s="74">
        <v>3150</v>
      </c>
      <c r="H87" s="96">
        <v>3700</v>
      </c>
      <c r="I87" s="74">
        <v>3654</v>
      </c>
      <c r="J87" s="76">
        <v>1050</v>
      </c>
    </row>
    <row r="88" spans="1:10">
      <c r="A88" s="26" t="s">
        <v>4</v>
      </c>
      <c r="B88" s="26" t="s">
        <v>1117</v>
      </c>
      <c r="C88" s="26" t="s">
        <v>1118</v>
      </c>
      <c r="D88" s="23" t="s">
        <v>1211</v>
      </c>
      <c r="E88" s="26" t="s">
        <v>1212</v>
      </c>
      <c r="F88" s="26" t="s">
        <v>66</v>
      </c>
      <c r="G88" s="74">
        <v>15372</v>
      </c>
      <c r="H88" s="95">
        <v>17900</v>
      </c>
      <c r="I88" s="74">
        <v>17831.52</v>
      </c>
      <c r="J88" s="76">
        <v>5124</v>
      </c>
    </row>
    <row r="89" spans="1:10">
      <c r="A89" s="26" t="s">
        <v>4</v>
      </c>
      <c r="B89" s="19" t="s">
        <v>7</v>
      </c>
      <c r="C89" s="16" t="s">
        <v>547</v>
      </c>
      <c r="D89" s="26" t="s">
        <v>717</v>
      </c>
      <c r="E89" s="26" t="s">
        <v>872</v>
      </c>
      <c r="F89" s="26" t="s">
        <v>59</v>
      </c>
      <c r="G89" s="74">
        <v>679.65000000000009</v>
      </c>
      <c r="H89" s="96">
        <v>800</v>
      </c>
      <c r="I89" s="74">
        <v>788.39400000000012</v>
      </c>
      <c r="J89" s="76">
        <v>226.55</v>
      </c>
    </row>
    <row r="90" spans="1:10">
      <c r="A90" s="26" t="s">
        <v>4</v>
      </c>
      <c r="B90" s="21" t="s">
        <v>545</v>
      </c>
      <c r="C90" s="16" t="s">
        <v>546</v>
      </c>
      <c r="D90" s="26" t="s">
        <v>1035</v>
      </c>
      <c r="E90" s="26" t="s">
        <v>1036</v>
      </c>
      <c r="F90" s="26" t="s">
        <v>59</v>
      </c>
      <c r="G90" s="74">
        <v>825</v>
      </c>
      <c r="H90" s="95">
        <v>1000</v>
      </c>
      <c r="I90" s="74">
        <v>957</v>
      </c>
      <c r="J90" s="76">
        <v>275</v>
      </c>
    </row>
    <row r="91" spans="1:10">
      <c r="A91" s="26" t="s">
        <v>4</v>
      </c>
      <c r="B91" s="26" t="s">
        <v>1109</v>
      </c>
      <c r="C91" s="26" t="s">
        <v>1110</v>
      </c>
      <c r="D91" s="23" t="s">
        <v>1203</v>
      </c>
      <c r="E91" s="26" t="s">
        <v>1204</v>
      </c>
      <c r="F91" s="26" t="s">
        <v>59</v>
      </c>
      <c r="G91" s="74">
        <v>2970</v>
      </c>
      <c r="H91" s="95">
        <v>3500</v>
      </c>
      <c r="I91" s="74">
        <v>3445.2</v>
      </c>
      <c r="J91" s="76">
        <v>990</v>
      </c>
    </row>
    <row r="92" spans="1:10">
      <c r="A92" s="26" t="s">
        <v>13</v>
      </c>
      <c r="B92" s="17" t="s">
        <v>128</v>
      </c>
      <c r="C92" s="26" t="s">
        <v>1482</v>
      </c>
      <c r="D92" s="26" t="s">
        <v>718</v>
      </c>
      <c r="E92" s="26" t="s">
        <v>873</v>
      </c>
      <c r="F92" s="26" t="s">
        <v>66</v>
      </c>
      <c r="G92" s="74">
        <v>789.06</v>
      </c>
      <c r="H92" s="95">
        <v>950</v>
      </c>
      <c r="I92" s="74">
        <v>915.30959999999993</v>
      </c>
      <c r="J92" s="76">
        <v>263.02</v>
      </c>
    </row>
    <row r="93" spans="1:10">
      <c r="A93" s="26" t="s">
        <v>13</v>
      </c>
      <c r="B93" s="17" t="s">
        <v>132</v>
      </c>
      <c r="C93" s="26" t="s">
        <v>1301</v>
      </c>
      <c r="D93" s="26" t="s">
        <v>719</v>
      </c>
      <c r="E93" s="26" t="s">
        <v>874</v>
      </c>
      <c r="F93" s="26" t="s">
        <v>66</v>
      </c>
      <c r="G93" s="74">
        <v>1701</v>
      </c>
      <c r="H93" s="97">
        <v>1800</v>
      </c>
      <c r="I93" s="74">
        <v>1973.16</v>
      </c>
      <c r="J93" s="76">
        <v>567</v>
      </c>
    </row>
    <row r="94" spans="1:10">
      <c r="A94" s="26" t="s">
        <v>13</v>
      </c>
      <c r="B94" s="22" t="s">
        <v>124</v>
      </c>
      <c r="C94" s="26" t="s">
        <v>593</v>
      </c>
      <c r="D94" s="26" t="s">
        <v>994</v>
      </c>
      <c r="E94" s="26" t="s">
        <v>1021</v>
      </c>
      <c r="F94" s="26" t="s">
        <v>66</v>
      </c>
      <c r="G94" s="74">
        <v>827.58</v>
      </c>
      <c r="H94" s="97">
        <v>1000</v>
      </c>
      <c r="I94" s="74">
        <v>959.99279999999999</v>
      </c>
      <c r="J94" s="76">
        <v>275.86</v>
      </c>
    </row>
    <row r="95" spans="1:10">
      <c r="A95" s="26" t="s">
        <v>13</v>
      </c>
      <c r="B95" s="22" t="s">
        <v>136</v>
      </c>
      <c r="C95" s="26" t="s">
        <v>592</v>
      </c>
      <c r="D95" s="26" t="s">
        <v>995</v>
      </c>
      <c r="E95" s="26" t="s">
        <v>1022</v>
      </c>
      <c r="F95" s="26" t="s">
        <v>66</v>
      </c>
      <c r="G95" s="74">
        <v>1681.0500000000002</v>
      </c>
      <c r="H95" s="97">
        <v>2000</v>
      </c>
      <c r="I95" s="74">
        <v>1950.0180000000003</v>
      </c>
      <c r="J95" s="76">
        <v>560.35</v>
      </c>
    </row>
    <row r="96" spans="1:10">
      <c r="A96" s="26" t="s">
        <v>13</v>
      </c>
      <c r="B96" s="17" t="s">
        <v>130</v>
      </c>
      <c r="C96" s="26" t="s">
        <v>1483</v>
      </c>
      <c r="D96" s="26" t="s">
        <v>720</v>
      </c>
      <c r="E96" s="26" t="s">
        <v>875</v>
      </c>
      <c r="F96" s="26" t="s">
        <v>66</v>
      </c>
      <c r="G96" s="74">
        <v>1610.0099999999998</v>
      </c>
      <c r="H96" s="95">
        <v>2000</v>
      </c>
      <c r="I96" s="74">
        <v>1867.6115999999997</v>
      </c>
      <c r="J96" s="76">
        <v>536.66999999999996</v>
      </c>
    </row>
    <row r="97" spans="1:10">
      <c r="A97" s="26" t="s">
        <v>13</v>
      </c>
      <c r="B97" s="19" t="s">
        <v>591</v>
      </c>
      <c r="C97" s="16" t="s">
        <v>590</v>
      </c>
      <c r="D97" s="26" t="s">
        <v>996</v>
      </c>
      <c r="E97" s="26" t="s">
        <v>1023</v>
      </c>
      <c r="F97" s="26" t="s">
        <v>66</v>
      </c>
      <c r="G97" s="74">
        <v>3600</v>
      </c>
      <c r="H97" s="97">
        <v>3400</v>
      </c>
      <c r="I97" s="74">
        <v>4176</v>
      </c>
      <c r="J97" s="76">
        <v>1200</v>
      </c>
    </row>
    <row r="98" spans="1:10">
      <c r="A98" s="26" t="s">
        <v>13</v>
      </c>
      <c r="B98" s="17" t="s">
        <v>120</v>
      </c>
      <c r="C98" s="26" t="s">
        <v>1484</v>
      </c>
      <c r="D98" s="26" t="s">
        <v>721</v>
      </c>
      <c r="E98" s="26" t="s">
        <v>876</v>
      </c>
      <c r="F98" s="26" t="s">
        <v>59</v>
      </c>
      <c r="G98" s="74">
        <v>1017</v>
      </c>
      <c r="H98" s="95">
        <v>1300</v>
      </c>
      <c r="I98" s="74">
        <v>1179.72</v>
      </c>
      <c r="J98" s="76">
        <v>339</v>
      </c>
    </row>
    <row r="99" spans="1:10">
      <c r="A99" s="26" t="s">
        <v>13</v>
      </c>
      <c r="B99" s="16" t="s">
        <v>1119</v>
      </c>
      <c r="C99" s="16" t="s">
        <v>1120</v>
      </c>
      <c r="D99" s="23" t="s">
        <v>1213</v>
      </c>
      <c r="E99" s="26" t="s">
        <v>1214</v>
      </c>
      <c r="F99" s="26" t="s">
        <v>59</v>
      </c>
      <c r="G99" s="74">
        <v>3165</v>
      </c>
      <c r="H99" s="95">
        <v>3800</v>
      </c>
      <c r="I99" s="74">
        <v>3671.4</v>
      </c>
      <c r="J99" s="76">
        <v>1055</v>
      </c>
    </row>
    <row r="100" spans="1:10">
      <c r="A100" s="26" t="s">
        <v>13</v>
      </c>
      <c r="B100" s="19" t="s">
        <v>114</v>
      </c>
      <c r="C100" s="16" t="s">
        <v>1485</v>
      </c>
      <c r="D100" s="26" t="s">
        <v>722</v>
      </c>
      <c r="E100" s="26" t="s">
        <v>877</v>
      </c>
      <c r="F100" s="26" t="s">
        <v>139</v>
      </c>
      <c r="G100" s="74">
        <v>1191</v>
      </c>
      <c r="H100" s="95">
        <v>1400</v>
      </c>
      <c r="I100" s="74">
        <v>1381.56</v>
      </c>
      <c r="J100" s="76">
        <v>397</v>
      </c>
    </row>
    <row r="101" spans="1:10">
      <c r="A101" s="26" t="s">
        <v>13</v>
      </c>
      <c r="B101" s="17" t="s">
        <v>111</v>
      </c>
      <c r="C101" s="26" t="s">
        <v>1486</v>
      </c>
      <c r="D101" s="26" t="s">
        <v>723</v>
      </c>
      <c r="E101" s="26" t="s">
        <v>878</v>
      </c>
      <c r="F101" s="26" t="s">
        <v>139</v>
      </c>
      <c r="G101" s="74">
        <v>1350</v>
      </c>
      <c r="H101" s="95">
        <v>1600</v>
      </c>
      <c r="I101" s="74">
        <v>1566</v>
      </c>
      <c r="J101" s="76">
        <v>450</v>
      </c>
    </row>
    <row r="102" spans="1:10">
      <c r="A102" s="26" t="s">
        <v>13</v>
      </c>
      <c r="B102" s="17" t="s">
        <v>14</v>
      </c>
      <c r="C102" s="26" t="s">
        <v>549</v>
      </c>
      <c r="D102" s="26" t="s">
        <v>724</v>
      </c>
      <c r="E102" s="26" t="s">
        <v>879</v>
      </c>
      <c r="F102" s="26" t="s">
        <v>139</v>
      </c>
      <c r="G102" s="74">
        <v>801.72</v>
      </c>
      <c r="H102" s="95">
        <v>1050</v>
      </c>
      <c r="I102" s="74">
        <v>929.99520000000007</v>
      </c>
      <c r="J102" s="76">
        <v>267.24</v>
      </c>
    </row>
    <row r="103" spans="1:10">
      <c r="A103" s="26" t="s">
        <v>13</v>
      </c>
      <c r="B103" s="17" t="s">
        <v>116</v>
      </c>
      <c r="C103" s="26" t="s">
        <v>1487</v>
      </c>
      <c r="D103" s="26" t="s">
        <v>725</v>
      </c>
      <c r="E103" s="26" t="s">
        <v>880</v>
      </c>
      <c r="F103" s="26" t="s">
        <v>139</v>
      </c>
      <c r="G103" s="74">
        <v>1350</v>
      </c>
      <c r="H103" s="95">
        <v>1600</v>
      </c>
      <c r="I103" s="74">
        <v>1566</v>
      </c>
      <c r="J103" s="76">
        <v>450</v>
      </c>
    </row>
    <row r="104" spans="1:10">
      <c r="A104" s="26" t="s">
        <v>13</v>
      </c>
      <c r="B104" s="25" t="s">
        <v>586</v>
      </c>
      <c r="C104" s="29" t="s">
        <v>587</v>
      </c>
      <c r="D104" s="26" t="s">
        <v>1005</v>
      </c>
      <c r="E104" s="26" t="s">
        <v>1006</v>
      </c>
      <c r="F104" s="26" t="s">
        <v>139</v>
      </c>
      <c r="G104" s="74">
        <v>2580</v>
      </c>
      <c r="H104" s="95">
        <v>2700</v>
      </c>
      <c r="I104" s="74">
        <v>2992.8</v>
      </c>
      <c r="J104" s="76">
        <v>860</v>
      </c>
    </row>
    <row r="105" spans="1:10">
      <c r="A105" s="26" t="s">
        <v>13</v>
      </c>
      <c r="B105" s="17" t="s">
        <v>588</v>
      </c>
      <c r="C105" s="26" t="s">
        <v>589</v>
      </c>
      <c r="D105" s="26" t="s">
        <v>1007</v>
      </c>
      <c r="E105" s="26" t="s">
        <v>1008</v>
      </c>
      <c r="F105" s="26" t="s">
        <v>139</v>
      </c>
      <c r="G105" s="74">
        <v>2541</v>
      </c>
      <c r="H105" s="95">
        <v>2700</v>
      </c>
      <c r="I105" s="74">
        <v>2947.56</v>
      </c>
      <c r="J105" s="76">
        <v>847</v>
      </c>
    </row>
    <row r="106" spans="1:10">
      <c r="A106" s="26" t="s">
        <v>13</v>
      </c>
      <c r="B106" s="17" t="s">
        <v>19</v>
      </c>
      <c r="C106" s="26" t="s">
        <v>550</v>
      </c>
      <c r="D106" s="26" t="s">
        <v>726</v>
      </c>
      <c r="E106" s="26" t="s">
        <v>881</v>
      </c>
      <c r="F106" s="26" t="s">
        <v>635</v>
      </c>
      <c r="G106" s="74">
        <v>556.02</v>
      </c>
      <c r="H106" s="95">
        <v>750</v>
      </c>
      <c r="I106" s="74">
        <v>644.98320000000001</v>
      </c>
      <c r="J106" s="76">
        <v>185.34</v>
      </c>
    </row>
    <row r="107" spans="1:10">
      <c r="A107" s="26" t="s">
        <v>39</v>
      </c>
      <c r="B107" s="17" t="s">
        <v>372</v>
      </c>
      <c r="C107" s="26" t="s">
        <v>1488</v>
      </c>
      <c r="D107" s="26" t="s">
        <v>727</v>
      </c>
      <c r="E107" s="26" t="s">
        <v>882</v>
      </c>
      <c r="F107" s="26" t="s">
        <v>356</v>
      </c>
      <c r="G107" s="74">
        <v>2793.09</v>
      </c>
      <c r="H107" s="95">
        <v>3300</v>
      </c>
      <c r="I107" s="74">
        <v>3239.9844000000003</v>
      </c>
      <c r="J107" s="76">
        <v>931.03</v>
      </c>
    </row>
    <row r="108" spans="1:10">
      <c r="A108" s="26" t="s">
        <v>39</v>
      </c>
      <c r="B108" s="17" t="s">
        <v>362</v>
      </c>
      <c r="C108" s="26" t="s">
        <v>1489</v>
      </c>
      <c r="D108" s="26" t="s">
        <v>728</v>
      </c>
      <c r="E108" s="26" t="s">
        <v>883</v>
      </c>
      <c r="F108" s="26" t="s">
        <v>356</v>
      </c>
      <c r="G108" s="74">
        <v>1212.93</v>
      </c>
      <c r="H108" s="95">
        <v>1500</v>
      </c>
      <c r="I108" s="74">
        <v>1406.9988000000001</v>
      </c>
      <c r="J108" s="76">
        <v>404.31</v>
      </c>
    </row>
    <row r="109" spans="1:10">
      <c r="A109" s="26" t="s">
        <v>39</v>
      </c>
      <c r="B109" s="17" t="s">
        <v>54</v>
      </c>
      <c r="C109" s="26" t="s">
        <v>559</v>
      </c>
      <c r="D109" s="26" t="s">
        <v>729</v>
      </c>
      <c r="E109" s="26" t="s">
        <v>884</v>
      </c>
      <c r="F109" s="26" t="s">
        <v>356</v>
      </c>
      <c r="G109" s="74">
        <v>1031.9100000000001</v>
      </c>
      <c r="H109" s="95">
        <v>1200</v>
      </c>
      <c r="I109" s="74">
        <v>1197.0156000000002</v>
      </c>
      <c r="J109" s="76">
        <v>343.97</v>
      </c>
    </row>
    <row r="110" spans="1:10">
      <c r="A110" s="26" t="s">
        <v>39</v>
      </c>
      <c r="B110" s="17" t="s">
        <v>360</v>
      </c>
      <c r="C110" s="26" t="s">
        <v>609</v>
      </c>
      <c r="D110" s="26" t="s">
        <v>997</v>
      </c>
      <c r="E110" s="26" t="s">
        <v>1024</v>
      </c>
      <c r="F110" s="26" t="s">
        <v>356</v>
      </c>
      <c r="G110" s="74">
        <v>1031.9100000000001</v>
      </c>
      <c r="H110" s="95">
        <v>1200</v>
      </c>
      <c r="I110" s="74">
        <v>1197.0156000000002</v>
      </c>
      <c r="J110" s="76">
        <v>343.97</v>
      </c>
    </row>
    <row r="111" spans="1:10">
      <c r="A111" s="26" t="s">
        <v>39</v>
      </c>
      <c r="B111" s="17" t="s">
        <v>369</v>
      </c>
      <c r="C111" s="26" t="s">
        <v>1490</v>
      </c>
      <c r="D111" s="26" t="s">
        <v>730</v>
      </c>
      <c r="E111" s="26" t="s">
        <v>885</v>
      </c>
      <c r="F111" s="26" t="s">
        <v>356</v>
      </c>
      <c r="G111" s="74">
        <v>3765</v>
      </c>
      <c r="H111" s="95">
        <v>3900</v>
      </c>
      <c r="I111" s="74">
        <v>4367.3999999999996</v>
      </c>
      <c r="J111" s="76">
        <v>1255</v>
      </c>
    </row>
    <row r="112" spans="1:10">
      <c r="A112" s="26" t="s">
        <v>39</v>
      </c>
      <c r="B112" s="20" t="s">
        <v>365</v>
      </c>
      <c r="C112" s="29" t="s">
        <v>1491</v>
      </c>
      <c r="D112" s="26" t="s">
        <v>731</v>
      </c>
      <c r="E112" s="26" t="s">
        <v>886</v>
      </c>
      <c r="F112" s="26" t="s">
        <v>356</v>
      </c>
      <c r="G112" s="74">
        <v>2036.6399999999999</v>
      </c>
      <c r="H112" s="95">
        <v>2400</v>
      </c>
      <c r="I112" s="74">
        <v>2362.5023999999999</v>
      </c>
      <c r="J112" s="76">
        <v>678.88</v>
      </c>
    </row>
    <row r="113" spans="1:10">
      <c r="A113" s="26" t="s">
        <v>39</v>
      </c>
      <c r="B113" s="17" t="s">
        <v>367</v>
      </c>
      <c r="C113" s="29" t="s">
        <v>1492</v>
      </c>
      <c r="D113" s="26" t="s">
        <v>732</v>
      </c>
      <c r="E113" s="26" t="s">
        <v>887</v>
      </c>
      <c r="F113" s="26" t="s">
        <v>356</v>
      </c>
      <c r="G113" s="74">
        <v>2689.68</v>
      </c>
      <c r="H113" s="95">
        <v>2850</v>
      </c>
      <c r="I113" s="74">
        <v>3120.0288</v>
      </c>
      <c r="J113" s="76">
        <v>896.56</v>
      </c>
    </row>
    <row r="114" spans="1:10">
      <c r="A114" s="26" t="s">
        <v>39</v>
      </c>
      <c r="B114" s="17" t="s">
        <v>358</v>
      </c>
      <c r="C114" s="26" t="s">
        <v>1493</v>
      </c>
      <c r="D114" s="26" t="s">
        <v>733</v>
      </c>
      <c r="E114" s="26" t="s">
        <v>888</v>
      </c>
      <c r="F114" s="26" t="s">
        <v>356</v>
      </c>
      <c r="G114" s="74">
        <v>1458.6</v>
      </c>
      <c r="H114" s="95">
        <v>1700</v>
      </c>
      <c r="I114" s="74">
        <v>1691.9759999999999</v>
      </c>
      <c r="J114" s="76">
        <v>486.2</v>
      </c>
    </row>
    <row r="115" spans="1:10">
      <c r="A115" s="26" t="s">
        <v>39</v>
      </c>
      <c r="B115" s="17" t="s">
        <v>41</v>
      </c>
      <c r="C115" s="26" t="s">
        <v>555</v>
      </c>
      <c r="D115" s="26" t="s">
        <v>734</v>
      </c>
      <c r="E115" s="26" t="s">
        <v>889</v>
      </c>
      <c r="F115" s="26" t="s">
        <v>356</v>
      </c>
      <c r="G115" s="74">
        <v>853.47</v>
      </c>
      <c r="H115" s="95">
        <v>1000</v>
      </c>
      <c r="I115" s="74">
        <v>990.02520000000004</v>
      </c>
      <c r="J115" s="76">
        <v>284.49</v>
      </c>
    </row>
    <row r="116" spans="1:10">
      <c r="A116" s="26" t="s">
        <v>39</v>
      </c>
      <c r="B116" s="26" t="s">
        <v>1139</v>
      </c>
      <c r="C116" s="26" t="s">
        <v>1140</v>
      </c>
      <c r="D116" s="23" t="s">
        <v>1233</v>
      </c>
      <c r="E116" s="26" t="s">
        <v>1234</v>
      </c>
      <c r="F116" s="26" t="s">
        <v>356</v>
      </c>
      <c r="G116" s="74">
        <v>1350</v>
      </c>
      <c r="H116" s="95">
        <v>1600</v>
      </c>
      <c r="I116" s="74">
        <v>1566</v>
      </c>
      <c r="J116" s="76">
        <v>450</v>
      </c>
    </row>
    <row r="117" spans="1:10">
      <c r="A117" s="26" t="s">
        <v>39</v>
      </c>
      <c r="B117" s="17" t="s">
        <v>354</v>
      </c>
      <c r="C117" s="26" t="s">
        <v>1494</v>
      </c>
      <c r="D117" s="26" t="s">
        <v>735</v>
      </c>
      <c r="E117" s="26" t="s">
        <v>890</v>
      </c>
      <c r="F117" s="26" t="s">
        <v>194</v>
      </c>
      <c r="G117" s="74">
        <v>1215.51</v>
      </c>
      <c r="H117" s="95">
        <v>1450</v>
      </c>
      <c r="I117" s="74">
        <v>1409.9916000000001</v>
      </c>
      <c r="J117" s="76">
        <v>405.17</v>
      </c>
    </row>
    <row r="118" spans="1:10">
      <c r="A118" s="26" t="s">
        <v>39</v>
      </c>
      <c r="B118" s="17" t="s">
        <v>348</v>
      </c>
      <c r="C118" s="26" t="s">
        <v>1495</v>
      </c>
      <c r="D118" s="26" t="s">
        <v>736</v>
      </c>
      <c r="E118" s="26" t="s">
        <v>891</v>
      </c>
      <c r="F118" s="26" t="s">
        <v>194</v>
      </c>
      <c r="G118" s="74">
        <v>703.43999999999994</v>
      </c>
      <c r="H118" s="95">
        <v>850</v>
      </c>
      <c r="I118" s="74">
        <v>815.99039999999991</v>
      </c>
      <c r="J118" s="76">
        <v>234.48</v>
      </c>
    </row>
    <row r="119" spans="1:10">
      <c r="A119" s="26" t="s">
        <v>39</v>
      </c>
      <c r="B119" s="17" t="s">
        <v>351</v>
      </c>
      <c r="C119" s="26" t="s">
        <v>1496</v>
      </c>
      <c r="D119" s="26" t="s">
        <v>737</v>
      </c>
      <c r="E119" s="26" t="s">
        <v>892</v>
      </c>
      <c r="F119" s="26" t="s">
        <v>194</v>
      </c>
      <c r="G119" s="74">
        <v>887.06999999999994</v>
      </c>
      <c r="H119" s="95">
        <v>1080</v>
      </c>
      <c r="I119" s="74">
        <v>1029.0011999999999</v>
      </c>
      <c r="J119" s="76">
        <v>295.69</v>
      </c>
    </row>
    <row r="120" spans="1:10">
      <c r="A120" s="26" t="s">
        <v>39</v>
      </c>
      <c r="B120" s="26" t="s">
        <v>342</v>
      </c>
      <c r="C120" s="26" t="s">
        <v>1497</v>
      </c>
      <c r="D120" s="26" t="s">
        <v>738</v>
      </c>
      <c r="E120" s="26" t="s">
        <v>893</v>
      </c>
      <c r="F120" s="26" t="s">
        <v>163</v>
      </c>
      <c r="G120" s="74">
        <v>6540.5399999999991</v>
      </c>
      <c r="H120" s="95">
        <v>7000</v>
      </c>
      <c r="I120" s="74">
        <v>7587.0263999999988</v>
      </c>
      <c r="J120" s="76">
        <v>2180.1799999999998</v>
      </c>
    </row>
    <row r="121" spans="1:10">
      <c r="A121" s="26" t="s">
        <v>39</v>
      </c>
      <c r="B121" s="29" t="s">
        <v>295</v>
      </c>
      <c r="C121" s="29" t="s">
        <v>1498</v>
      </c>
      <c r="D121" s="26" t="s">
        <v>739</v>
      </c>
      <c r="E121" s="26" t="s">
        <v>894</v>
      </c>
      <c r="F121" s="26" t="s">
        <v>163</v>
      </c>
      <c r="G121" s="74">
        <v>751.83</v>
      </c>
      <c r="H121" s="95">
        <v>950</v>
      </c>
      <c r="I121" s="74">
        <v>872.1228000000001</v>
      </c>
      <c r="J121" s="76">
        <v>250.61</v>
      </c>
    </row>
    <row r="122" spans="1:10">
      <c r="A122" s="26" t="s">
        <v>39</v>
      </c>
      <c r="B122" s="26" t="s">
        <v>324</v>
      </c>
      <c r="C122" s="26" t="s">
        <v>1499</v>
      </c>
      <c r="D122" s="26" t="s">
        <v>740</v>
      </c>
      <c r="E122" s="26" t="s">
        <v>895</v>
      </c>
      <c r="F122" s="26" t="s">
        <v>163</v>
      </c>
      <c r="G122" s="74">
        <v>2454</v>
      </c>
      <c r="H122" s="95">
        <v>2750</v>
      </c>
      <c r="I122" s="74">
        <v>2846.64</v>
      </c>
      <c r="J122" s="76">
        <v>818</v>
      </c>
    </row>
    <row r="123" spans="1:10">
      <c r="A123" s="26" t="s">
        <v>39</v>
      </c>
      <c r="B123" s="29" t="s">
        <v>299</v>
      </c>
      <c r="C123" s="29" t="s">
        <v>1500</v>
      </c>
      <c r="D123" s="26" t="s">
        <v>741</v>
      </c>
      <c r="E123" s="26" t="s">
        <v>896</v>
      </c>
      <c r="F123" s="26" t="s">
        <v>163</v>
      </c>
      <c r="G123" s="74">
        <v>849.59999999999991</v>
      </c>
      <c r="H123" s="95">
        <v>1100</v>
      </c>
      <c r="I123" s="74">
        <v>985.53599999999983</v>
      </c>
      <c r="J123" s="76">
        <v>283.2</v>
      </c>
    </row>
    <row r="124" spans="1:10">
      <c r="A124" s="26" t="s">
        <v>39</v>
      </c>
      <c r="B124" s="26" t="s">
        <v>306</v>
      </c>
      <c r="C124" s="26" t="s">
        <v>1501</v>
      </c>
      <c r="D124" s="26" t="s">
        <v>742</v>
      </c>
      <c r="E124" s="26" t="s">
        <v>897</v>
      </c>
      <c r="F124" s="26" t="s">
        <v>163</v>
      </c>
      <c r="G124" s="74">
        <v>1007.8499999999999</v>
      </c>
      <c r="H124" s="95">
        <v>1300</v>
      </c>
      <c r="I124" s="74">
        <v>1169.106</v>
      </c>
      <c r="J124" s="76">
        <v>335.95</v>
      </c>
    </row>
    <row r="125" spans="1:10">
      <c r="A125" s="26" t="s">
        <v>39</v>
      </c>
      <c r="B125" s="26" t="s">
        <v>321</v>
      </c>
      <c r="C125" s="26" t="s">
        <v>1502</v>
      </c>
      <c r="D125" s="26" t="s">
        <v>743</v>
      </c>
      <c r="E125" s="26" t="s">
        <v>898</v>
      </c>
      <c r="F125" s="26" t="s">
        <v>163</v>
      </c>
      <c r="G125" s="74">
        <v>2199.5700000000002</v>
      </c>
      <c r="H125" s="95">
        <v>2600</v>
      </c>
      <c r="I125" s="74">
        <v>2551.5012000000002</v>
      </c>
      <c r="J125" s="76">
        <v>733.19</v>
      </c>
    </row>
    <row r="126" spans="1:10">
      <c r="A126" s="26" t="s">
        <v>39</v>
      </c>
      <c r="B126" s="26" t="s">
        <v>303</v>
      </c>
      <c r="C126" s="26" t="s">
        <v>1503</v>
      </c>
      <c r="D126" s="26" t="s">
        <v>744</v>
      </c>
      <c r="E126" s="26" t="s">
        <v>899</v>
      </c>
      <c r="F126" s="26" t="s">
        <v>163</v>
      </c>
      <c r="G126" s="74">
        <v>924.06</v>
      </c>
      <c r="H126" s="95">
        <v>1150</v>
      </c>
      <c r="I126" s="74">
        <v>1071.9096</v>
      </c>
      <c r="J126" s="76">
        <v>308.02</v>
      </c>
    </row>
    <row r="127" spans="1:10">
      <c r="A127" s="26" t="s">
        <v>39</v>
      </c>
      <c r="B127" s="29" t="s">
        <v>328</v>
      </c>
      <c r="C127" s="29" t="s">
        <v>1504</v>
      </c>
      <c r="D127" s="26" t="s">
        <v>745</v>
      </c>
      <c r="E127" s="26" t="s">
        <v>900</v>
      </c>
      <c r="F127" s="26" t="s">
        <v>163</v>
      </c>
      <c r="G127" s="74">
        <v>1996.56</v>
      </c>
      <c r="H127" s="95">
        <v>2400</v>
      </c>
      <c r="I127" s="74">
        <v>2316.0095999999999</v>
      </c>
      <c r="J127" s="76">
        <v>665.52</v>
      </c>
    </row>
    <row r="128" spans="1:10">
      <c r="A128" s="26" t="s">
        <v>39</v>
      </c>
      <c r="B128" s="26" t="s">
        <v>319</v>
      </c>
      <c r="C128" s="26" t="s">
        <v>1505</v>
      </c>
      <c r="D128" s="26" t="s">
        <v>746</v>
      </c>
      <c r="E128" s="26" t="s">
        <v>901</v>
      </c>
      <c r="F128" s="26" t="s">
        <v>163</v>
      </c>
      <c r="G128" s="74">
        <v>1731.48</v>
      </c>
      <c r="H128" s="95">
        <v>2150</v>
      </c>
      <c r="I128" s="74">
        <v>2008.5168000000001</v>
      </c>
      <c r="J128" s="76">
        <v>577.16</v>
      </c>
    </row>
    <row r="129" spans="1:10">
      <c r="A129" s="26" t="s">
        <v>39</v>
      </c>
      <c r="B129" s="26" t="s">
        <v>317</v>
      </c>
      <c r="C129" s="26" t="s">
        <v>1506</v>
      </c>
      <c r="D129" s="26" t="s">
        <v>747</v>
      </c>
      <c r="E129" s="26" t="s">
        <v>902</v>
      </c>
      <c r="F129" s="26" t="s">
        <v>163</v>
      </c>
      <c r="G129" s="74">
        <v>2987.07</v>
      </c>
      <c r="H129" s="95">
        <v>2950</v>
      </c>
      <c r="I129" s="74">
        <v>3465.0012000000002</v>
      </c>
      <c r="J129" s="76">
        <v>995.69</v>
      </c>
    </row>
    <row r="130" spans="1:10">
      <c r="A130" s="26" t="s">
        <v>39</v>
      </c>
      <c r="B130" s="26" t="s">
        <v>316</v>
      </c>
      <c r="C130" s="26" t="s">
        <v>1507</v>
      </c>
      <c r="D130" s="26" t="s">
        <v>748</v>
      </c>
      <c r="E130" s="26" t="s">
        <v>903</v>
      </c>
      <c r="F130" s="26" t="s">
        <v>163</v>
      </c>
      <c r="G130" s="74">
        <v>1587.8999999999999</v>
      </c>
      <c r="H130" s="95">
        <v>1900</v>
      </c>
      <c r="I130" s="74">
        <v>1841.9639999999999</v>
      </c>
      <c r="J130" s="76">
        <v>529.29999999999995</v>
      </c>
    </row>
    <row r="131" spans="1:10">
      <c r="A131" s="26" t="s">
        <v>39</v>
      </c>
      <c r="B131" s="26" t="s">
        <v>339</v>
      </c>
      <c r="C131" s="26" t="s">
        <v>1508</v>
      </c>
      <c r="D131" s="26" t="s">
        <v>749</v>
      </c>
      <c r="E131" s="26" t="s">
        <v>904</v>
      </c>
      <c r="F131" s="26" t="s">
        <v>163</v>
      </c>
      <c r="G131" s="74">
        <v>4500.03</v>
      </c>
      <c r="H131" s="95">
        <v>4900</v>
      </c>
      <c r="I131" s="74">
        <v>5220.0347999999994</v>
      </c>
      <c r="J131" s="76">
        <v>1500.01</v>
      </c>
    </row>
    <row r="132" spans="1:10">
      <c r="A132" s="26" t="s">
        <v>39</v>
      </c>
      <c r="B132" s="26" t="s">
        <v>334</v>
      </c>
      <c r="C132" s="26" t="s">
        <v>1509</v>
      </c>
      <c r="D132" s="26" t="s">
        <v>750</v>
      </c>
      <c r="E132" s="26" t="s">
        <v>905</v>
      </c>
      <c r="F132" s="26" t="s">
        <v>163</v>
      </c>
      <c r="G132" s="74">
        <v>4396.5599999999995</v>
      </c>
      <c r="H132" s="95">
        <v>4750</v>
      </c>
      <c r="I132" s="74">
        <v>5100.0095999999994</v>
      </c>
      <c r="J132" s="76">
        <v>1465.52</v>
      </c>
    </row>
    <row r="133" spans="1:10">
      <c r="A133" s="26" t="s">
        <v>39</v>
      </c>
      <c r="B133" s="26" t="s">
        <v>346</v>
      </c>
      <c r="C133" s="26" t="s">
        <v>1510</v>
      </c>
      <c r="D133" s="26" t="s">
        <v>751</v>
      </c>
      <c r="E133" s="26" t="s">
        <v>906</v>
      </c>
      <c r="F133" s="26" t="s">
        <v>163</v>
      </c>
      <c r="G133" s="74">
        <v>25859.489999999998</v>
      </c>
      <c r="H133" s="95">
        <v>27500</v>
      </c>
      <c r="I133" s="74">
        <v>29997.008399999999</v>
      </c>
      <c r="J133" s="76">
        <v>8619.83</v>
      </c>
    </row>
    <row r="134" spans="1:10">
      <c r="A134" s="26" t="s">
        <v>39</v>
      </c>
      <c r="B134" s="26" t="s">
        <v>344</v>
      </c>
      <c r="C134" s="26" t="s">
        <v>1511</v>
      </c>
      <c r="D134" s="26" t="s">
        <v>752</v>
      </c>
      <c r="E134" s="26" t="s">
        <v>907</v>
      </c>
      <c r="F134" s="26" t="s">
        <v>163</v>
      </c>
      <c r="G134" s="74">
        <v>10600.89</v>
      </c>
      <c r="H134" s="95">
        <v>11500</v>
      </c>
      <c r="I134" s="74">
        <v>12297.0324</v>
      </c>
      <c r="J134" s="76">
        <v>3533.63</v>
      </c>
    </row>
    <row r="135" spans="1:10">
      <c r="A135" s="26" t="s">
        <v>39</v>
      </c>
      <c r="B135" s="26" t="s">
        <v>309</v>
      </c>
      <c r="C135" s="26" t="s">
        <v>1512</v>
      </c>
      <c r="D135" s="26" t="s">
        <v>753</v>
      </c>
      <c r="E135" s="26" t="s">
        <v>908</v>
      </c>
      <c r="F135" s="26" t="s">
        <v>163</v>
      </c>
      <c r="G135" s="74">
        <v>1342.23</v>
      </c>
      <c r="H135" s="95">
        <v>1600</v>
      </c>
      <c r="I135" s="74">
        <v>1556.9868000000001</v>
      </c>
      <c r="J135" s="76">
        <v>447.41</v>
      </c>
    </row>
    <row r="136" spans="1:10">
      <c r="A136" s="26" t="s">
        <v>39</v>
      </c>
      <c r="B136" s="26" t="s">
        <v>327</v>
      </c>
      <c r="C136" s="26" t="s">
        <v>1513</v>
      </c>
      <c r="D136" s="26" t="s">
        <v>754</v>
      </c>
      <c r="E136" s="26" t="s">
        <v>909</v>
      </c>
      <c r="F136" s="26" t="s">
        <v>163</v>
      </c>
      <c r="G136" s="74">
        <v>2495.6999999999998</v>
      </c>
      <c r="H136" s="95">
        <v>3000</v>
      </c>
      <c r="I136" s="74">
        <v>2895.0119999999997</v>
      </c>
      <c r="J136" s="76">
        <v>831.9</v>
      </c>
    </row>
    <row r="137" spans="1:10">
      <c r="A137" s="26" t="s">
        <v>39</v>
      </c>
      <c r="B137" s="26" t="s">
        <v>314</v>
      </c>
      <c r="C137" s="26" t="s">
        <v>1514</v>
      </c>
      <c r="D137" s="26" t="s">
        <v>755</v>
      </c>
      <c r="E137" s="26" t="s">
        <v>910</v>
      </c>
      <c r="F137" s="26" t="s">
        <v>163</v>
      </c>
      <c r="G137" s="74">
        <v>1535.52</v>
      </c>
      <c r="H137" s="95">
        <v>1850</v>
      </c>
      <c r="I137" s="74">
        <v>1781.2031999999999</v>
      </c>
      <c r="J137" s="76">
        <v>511.84</v>
      </c>
    </row>
    <row r="138" spans="1:10">
      <c r="A138" s="26" t="s">
        <v>39</v>
      </c>
      <c r="B138" s="26" t="s">
        <v>51</v>
      </c>
      <c r="C138" s="26" t="s">
        <v>558</v>
      </c>
      <c r="D138" s="26" t="s">
        <v>756</v>
      </c>
      <c r="E138" s="26" t="s">
        <v>911</v>
      </c>
      <c r="F138" s="26" t="s">
        <v>163</v>
      </c>
      <c r="G138" s="74">
        <v>817.29</v>
      </c>
      <c r="H138" s="95">
        <v>1050</v>
      </c>
      <c r="I138" s="74">
        <v>948.05639999999994</v>
      </c>
      <c r="J138" s="76">
        <v>272.43</v>
      </c>
    </row>
    <row r="139" spans="1:10">
      <c r="A139" s="26" t="s">
        <v>39</v>
      </c>
      <c r="B139" s="26" t="s">
        <v>311</v>
      </c>
      <c r="C139" s="26" t="s">
        <v>1515</v>
      </c>
      <c r="D139" s="26" t="s">
        <v>757</v>
      </c>
      <c r="E139" s="26" t="s">
        <v>912</v>
      </c>
      <c r="F139" s="26" t="s">
        <v>163</v>
      </c>
      <c r="G139" s="74">
        <v>1456.02</v>
      </c>
      <c r="H139" s="95">
        <v>1750</v>
      </c>
      <c r="I139" s="74">
        <v>1688.9831999999999</v>
      </c>
      <c r="J139" s="76">
        <v>485.34</v>
      </c>
    </row>
    <row r="140" spans="1:10">
      <c r="A140" s="26" t="s">
        <v>39</v>
      </c>
      <c r="B140" s="26" t="s">
        <v>330</v>
      </c>
      <c r="C140" s="26" t="s">
        <v>1516</v>
      </c>
      <c r="D140" s="26" t="s">
        <v>758</v>
      </c>
      <c r="E140" s="26" t="s">
        <v>913</v>
      </c>
      <c r="F140" s="26" t="s">
        <v>163</v>
      </c>
      <c r="G140" s="74">
        <v>2257.77</v>
      </c>
      <c r="H140" s="95">
        <v>2800</v>
      </c>
      <c r="I140" s="74">
        <v>2619.0131999999999</v>
      </c>
      <c r="J140" s="76">
        <v>752.59</v>
      </c>
    </row>
    <row r="141" spans="1:10">
      <c r="A141" s="26" t="s">
        <v>39</v>
      </c>
      <c r="B141" s="26" t="s">
        <v>336</v>
      </c>
      <c r="C141" s="26" t="s">
        <v>1517</v>
      </c>
      <c r="D141" s="26" t="s">
        <v>759</v>
      </c>
      <c r="E141" s="26" t="s">
        <v>914</v>
      </c>
      <c r="F141" s="26" t="s">
        <v>163</v>
      </c>
      <c r="G141" s="74">
        <v>4859.49</v>
      </c>
      <c r="H141" s="95">
        <v>5800</v>
      </c>
      <c r="I141" s="74">
        <v>5637.0083999999997</v>
      </c>
      <c r="J141" s="76">
        <v>1619.83</v>
      </c>
    </row>
    <row r="142" spans="1:10">
      <c r="A142" s="26" t="s">
        <v>39</v>
      </c>
      <c r="B142" s="26" t="s">
        <v>607</v>
      </c>
      <c r="C142" s="26" t="s">
        <v>608</v>
      </c>
      <c r="D142" s="26" t="s">
        <v>760</v>
      </c>
      <c r="E142" s="26" t="s">
        <v>915</v>
      </c>
      <c r="F142" s="26" t="s">
        <v>163</v>
      </c>
      <c r="G142" s="74">
        <v>2622.42</v>
      </c>
      <c r="H142" s="95">
        <v>3100</v>
      </c>
      <c r="I142" s="74">
        <v>3042.0072</v>
      </c>
      <c r="J142" s="76">
        <v>874.14</v>
      </c>
    </row>
    <row r="143" spans="1:10">
      <c r="A143" s="26" t="s">
        <v>39</v>
      </c>
      <c r="B143" s="26" t="s">
        <v>1199</v>
      </c>
      <c r="C143" s="26" t="s">
        <v>1200</v>
      </c>
      <c r="D143" s="26" t="s">
        <v>1293</v>
      </c>
      <c r="E143" s="26" t="s">
        <v>1294</v>
      </c>
      <c r="F143" s="26" t="s">
        <v>163</v>
      </c>
      <c r="G143" s="74">
        <v>4158</v>
      </c>
      <c r="H143" s="95">
        <v>5200</v>
      </c>
      <c r="I143" s="74">
        <v>4823.28</v>
      </c>
      <c r="J143" s="76">
        <v>1386</v>
      </c>
    </row>
    <row r="144" spans="1:10">
      <c r="A144" s="26" t="s">
        <v>39</v>
      </c>
      <c r="B144" s="21" t="s">
        <v>613</v>
      </c>
      <c r="C144" s="23" t="s">
        <v>614</v>
      </c>
      <c r="D144" s="26" t="s">
        <v>998</v>
      </c>
      <c r="E144" s="26" t="s">
        <v>1025</v>
      </c>
      <c r="F144" s="26" t="s">
        <v>66</v>
      </c>
      <c r="G144" s="74">
        <v>20663.79</v>
      </c>
      <c r="H144" s="95">
        <v>21500</v>
      </c>
      <c r="I144" s="74">
        <v>23969.9964</v>
      </c>
      <c r="J144" s="76">
        <v>6887.93</v>
      </c>
    </row>
    <row r="145" spans="1:10">
      <c r="A145" s="26" t="s">
        <v>39</v>
      </c>
      <c r="B145" s="21" t="s">
        <v>616</v>
      </c>
      <c r="C145" s="23" t="s">
        <v>615</v>
      </c>
      <c r="D145" s="26" t="s">
        <v>999</v>
      </c>
      <c r="E145" s="26" t="s">
        <v>1026</v>
      </c>
      <c r="F145" s="26" t="s">
        <v>66</v>
      </c>
      <c r="G145" s="74">
        <v>24436.65</v>
      </c>
      <c r="H145" s="95">
        <v>24500</v>
      </c>
      <c r="I145" s="74">
        <v>28346.514000000003</v>
      </c>
      <c r="J145" s="76">
        <v>8145.55</v>
      </c>
    </row>
    <row r="146" spans="1:10">
      <c r="A146" s="26" t="s">
        <v>39</v>
      </c>
      <c r="B146" s="17" t="s">
        <v>468</v>
      </c>
      <c r="C146" s="26" t="s">
        <v>1518</v>
      </c>
      <c r="D146" s="26" t="s">
        <v>761</v>
      </c>
      <c r="E146" s="26" t="s">
        <v>916</v>
      </c>
      <c r="F146" s="26" t="s">
        <v>66</v>
      </c>
      <c r="G146" s="74">
        <v>1350</v>
      </c>
      <c r="H146" s="95">
        <v>1650</v>
      </c>
      <c r="I146" s="74">
        <v>1566</v>
      </c>
      <c r="J146" s="76">
        <v>450</v>
      </c>
    </row>
    <row r="147" spans="1:10">
      <c r="A147" s="26" t="s">
        <v>39</v>
      </c>
      <c r="B147" s="17" t="s">
        <v>472</v>
      </c>
      <c r="C147" s="26" t="s">
        <v>1519</v>
      </c>
      <c r="D147" s="26" t="s">
        <v>762</v>
      </c>
      <c r="E147" s="26" t="s">
        <v>917</v>
      </c>
      <c r="F147" s="26" t="s">
        <v>66</v>
      </c>
      <c r="G147" s="74">
        <v>1551.72</v>
      </c>
      <c r="H147" s="95">
        <v>1920</v>
      </c>
      <c r="I147" s="74">
        <v>1799.9952000000001</v>
      </c>
      <c r="J147" s="76">
        <v>517.24</v>
      </c>
    </row>
    <row r="148" spans="1:10">
      <c r="A148" s="26" t="s">
        <v>39</v>
      </c>
      <c r="B148" s="17" t="s">
        <v>476</v>
      </c>
      <c r="C148" s="26" t="s">
        <v>1520</v>
      </c>
      <c r="D148" s="26" t="s">
        <v>763</v>
      </c>
      <c r="E148" s="26" t="s">
        <v>918</v>
      </c>
      <c r="F148" s="26" t="s">
        <v>66</v>
      </c>
      <c r="G148" s="74">
        <v>1810.3500000000001</v>
      </c>
      <c r="H148" s="95">
        <v>2350</v>
      </c>
      <c r="I148" s="74">
        <v>2100.0060000000003</v>
      </c>
      <c r="J148" s="76">
        <v>603.45000000000005</v>
      </c>
    </row>
    <row r="149" spans="1:10">
      <c r="A149" s="26" t="s">
        <v>39</v>
      </c>
      <c r="B149" s="17" t="s">
        <v>480</v>
      </c>
      <c r="C149" s="26" t="s">
        <v>1521</v>
      </c>
      <c r="D149" s="26" t="s">
        <v>764</v>
      </c>
      <c r="E149" s="26" t="s">
        <v>919</v>
      </c>
      <c r="F149" s="26" t="s">
        <v>66</v>
      </c>
      <c r="G149" s="74">
        <v>3232.7699999999995</v>
      </c>
      <c r="H149" s="95">
        <v>3650</v>
      </c>
      <c r="I149" s="74">
        <v>3750.0131999999994</v>
      </c>
      <c r="J149" s="76">
        <v>1077.5899999999999</v>
      </c>
    </row>
    <row r="150" spans="1:10">
      <c r="A150" s="26" t="s">
        <v>39</v>
      </c>
      <c r="B150" s="17" t="s">
        <v>427</v>
      </c>
      <c r="C150" s="26" t="s">
        <v>1522</v>
      </c>
      <c r="D150" s="26" t="s">
        <v>765</v>
      </c>
      <c r="E150" s="26" t="s">
        <v>920</v>
      </c>
      <c r="F150" s="26" t="s">
        <v>66</v>
      </c>
      <c r="G150" s="74">
        <v>1424.97</v>
      </c>
      <c r="H150" s="95">
        <v>1750</v>
      </c>
      <c r="I150" s="74">
        <v>1652.9652000000001</v>
      </c>
      <c r="J150" s="76">
        <v>474.99</v>
      </c>
    </row>
    <row r="151" spans="1:10">
      <c r="A151" s="26" t="s">
        <v>39</v>
      </c>
      <c r="B151" s="17" t="s">
        <v>617</v>
      </c>
      <c r="C151" s="26" t="s">
        <v>618</v>
      </c>
      <c r="D151" s="26" t="s">
        <v>1000</v>
      </c>
      <c r="E151" s="26" t="s">
        <v>1027</v>
      </c>
      <c r="F151" s="26" t="s">
        <v>66</v>
      </c>
      <c r="G151" s="74">
        <v>2160</v>
      </c>
      <c r="H151" s="95">
        <v>2600</v>
      </c>
      <c r="I151" s="74">
        <v>2505.6</v>
      </c>
      <c r="J151" s="76">
        <v>720</v>
      </c>
    </row>
    <row r="152" spans="1:10">
      <c r="A152" s="26" t="s">
        <v>39</v>
      </c>
      <c r="B152" s="17" t="s">
        <v>431</v>
      </c>
      <c r="C152" s="26" t="s">
        <v>1523</v>
      </c>
      <c r="D152" s="26" t="s">
        <v>766</v>
      </c>
      <c r="E152" s="26" t="s">
        <v>921</v>
      </c>
      <c r="F152" s="26" t="s">
        <v>66</v>
      </c>
      <c r="G152" s="74">
        <v>1308.6299999999999</v>
      </c>
      <c r="H152" s="95">
        <v>1600</v>
      </c>
      <c r="I152" s="74">
        <v>1518.0107999999998</v>
      </c>
      <c r="J152" s="76">
        <v>436.21</v>
      </c>
    </row>
    <row r="153" spans="1:10">
      <c r="A153" s="26" t="s">
        <v>39</v>
      </c>
      <c r="B153" s="17" t="s">
        <v>429</v>
      </c>
      <c r="C153" s="26" t="s">
        <v>1524</v>
      </c>
      <c r="D153" s="26" t="s">
        <v>767</v>
      </c>
      <c r="E153" s="26" t="s">
        <v>922</v>
      </c>
      <c r="F153" s="26" t="s">
        <v>66</v>
      </c>
      <c r="G153" s="74">
        <v>1763.79</v>
      </c>
      <c r="H153" s="95">
        <v>2200</v>
      </c>
      <c r="I153" s="74">
        <v>2045.9964</v>
      </c>
      <c r="J153" s="76">
        <v>587.92999999999995</v>
      </c>
    </row>
    <row r="154" spans="1:10">
      <c r="A154" s="26" t="s">
        <v>39</v>
      </c>
      <c r="B154" s="26" t="s">
        <v>1151</v>
      </c>
      <c r="C154" s="26" t="s">
        <v>1152</v>
      </c>
      <c r="D154" s="23" t="s">
        <v>1245</v>
      </c>
      <c r="E154" s="26" t="s">
        <v>1246</v>
      </c>
      <c r="F154" s="26" t="s">
        <v>66</v>
      </c>
      <c r="G154" s="74">
        <v>1500</v>
      </c>
      <c r="H154" s="95">
        <v>1800</v>
      </c>
      <c r="I154" s="74">
        <v>1740</v>
      </c>
      <c r="J154" s="76">
        <v>500</v>
      </c>
    </row>
    <row r="155" spans="1:10">
      <c r="A155" s="26" t="s">
        <v>39</v>
      </c>
      <c r="B155" s="26" t="s">
        <v>1153</v>
      </c>
      <c r="C155" s="26" t="s">
        <v>1154</v>
      </c>
      <c r="D155" s="23" t="s">
        <v>1247</v>
      </c>
      <c r="E155" s="26" t="s">
        <v>1248</v>
      </c>
      <c r="F155" s="26" t="s">
        <v>66</v>
      </c>
      <c r="G155" s="74">
        <v>1350</v>
      </c>
      <c r="H155" s="95">
        <v>1600</v>
      </c>
      <c r="I155" s="74">
        <v>1566</v>
      </c>
      <c r="J155" s="76">
        <v>450</v>
      </c>
    </row>
    <row r="156" spans="1:10">
      <c r="A156" s="26" t="s">
        <v>39</v>
      </c>
      <c r="B156" s="26" t="s">
        <v>1155</v>
      </c>
      <c r="C156" s="26" t="s">
        <v>1156</v>
      </c>
      <c r="D156" s="23" t="s">
        <v>1249</v>
      </c>
      <c r="E156" s="26" t="s">
        <v>1250</v>
      </c>
      <c r="F156" s="26" t="s">
        <v>66</v>
      </c>
      <c r="G156" s="74">
        <v>3600</v>
      </c>
      <c r="H156" s="95">
        <v>3800</v>
      </c>
      <c r="I156" s="74">
        <v>4176</v>
      </c>
      <c r="J156" s="76">
        <v>1200</v>
      </c>
    </row>
    <row r="157" spans="1:10">
      <c r="A157" s="26" t="s">
        <v>39</v>
      </c>
      <c r="B157" s="26" t="s">
        <v>1157</v>
      </c>
      <c r="C157" s="26" t="s">
        <v>1158</v>
      </c>
      <c r="D157" s="23" t="s">
        <v>1251</v>
      </c>
      <c r="E157" s="26" t="s">
        <v>1252</v>
      </c>
      <c r="F157" s="26" t="s">
        <v>66</v>
      </c>
      <c r="G157" s="74">
        <v>6000</v>
      </c>
      <c r="H157" s="95">
        <v>7000</v>
      </c>
      <c r="I157" s="74">
        <v>6960</v>
      </c>
      <c r="J157" s="76">
        <v>2000</v>
      </c>
    </row>
    <row r="158" spans="1:10">
      <c r="A158" s="26" t="s">
        <v>39</v>
      </c>
      <c r="B158" s="26" t="s">
        <v>1159</v>
      </c>
      <c r="C158" s="26" t="s">
        <v>1160</v>
      </c>
      <c r="D158" s="23" t="s">
        <v>1253</v>
      </c>
      <c r="E158" s="26" t="s">
        <v>1254</v>
      </c>
      <c r="F158" s="26" t="s">
        <v>66</v>
      </c>
      <c r="G158" s="74">
        <v>5400</v>
      </c>
      <c r="H158" s="95">
        <v>5850</v>
      </c>
      <c r="I158" s="74">
        <v>6264</v>
      </c>
      <c r="J158" s="76">
        <v>1800</v>
      </c>
    </row>
    <row r="159" spans="1:10">
      <c r="A159" s="26" t="s">
        <v>39</v>
      </c>
      <c r="B159" s="26" t="s">
        <v>1161</v>
      </c>
      <c r="C159" s="26" t="s">
        <v>1162</v>
      </c>
      <c r="D159" s="23" t="s">
        <v>1255</v>
      </c>
      <c r="E159" s="26" t="s">
        <v>1256</v>
      </c>
      <c r="F159" s="26" t="s">
        <v>66</v>
      </c>
      <c r="G159" s="74">
        <v>1800</v>
      </c>
      <c r="H159" s="95">
        <v>2100</v>
      </c>
      <c r="I159" s="74">
        <v>2088</v>
      </c>
      <c r="J159" s="76">
        <v>600</v>
      </c>
    </row>
    <row r="160" spans="1:10">
      <c r="A160" s="26" t="s">
        <v>39</v>
      </c>
      <c r="B160" s="26" t="s">
        <v>1163</v>
      </c>
      <c r="C160" s="26" t="s">
        <v>1164</v>
      </c>
      <c r="D160" s="23" t="s">
        <v>1257</v>
      </c>
      <c r="E160" s="26" t="s">
        <v>1258</v>
      </c>
      <c r="F160" s="26" t="s">
        <v>66</v>
      </c>
      <c r="G160" s="74">
        <v>5400</v>
      </c>
      <c r="H160" s="95">
        <v>5850</v>
      </c>
      <c r="I160" s="74">
        <v>6264</v>
      </c>
      <c r="J160" s="76">
        <v>1800</v>
      </c>
    </row>
    <row r="161" spans="1:10">
      <c r="A161" s="26" t="s">
        <v>39</v>
      </c>
      <c r="B161" s="26" t="s">
        <v>1165</v>
      </c>
      <c r="C161" s="26" t="s">
        <v>1166</v>
      </c>
      <c r="D161" s="23" t="s">
        <v>1259</v>
      </c>
      <c r="E161" s="26" t="s">
        <v>1260</v>
      </c>
      <c r="F161" s="26" t="s">
        <v>66</v>
      </c>
      <c r="G161" s="74">
        <v>5400</v>
      </c>
      <c r="H161" s="95">
        <v>5850</v>
      </c>
      <c r="I161" s="74">
        <v>6264</v>
      </c>
      <c r="J161" s="76">
        <v>1800</v>
      </c>
    </row>
    <row r="162" spans="1:10">
      <c r="A162" s="26" t="s">
        <v>39</v>
      </c>
      <c r="B162" s="26" t="s">
        <v>1167</v>
      </c>
      <c r="C162" s="26" t="s">
        <v>1168</v>
      </c>
      <c r="D162" s="23" t="s">
        <v>1261</v>
      </c>
      <c r="E162" s="26" t="s">
        <v>1262</v>
      </c>
      <c r="F162" s="26" t="s">
        <v>66</v>
      </c>
      <c r="G162" s="74">
        <v>27000</v>
      </c>
      <c r="H162" s="95">
        <v>27500</v>
      </c>
      <c r="I162" s="74">
        <v>31320</v>
      </c>
      <c r="J162" s="76">
        <v>9000</v>
      </c>
    </row>
    <row r="163" spans="1:10">
      <c r="A163" s="26" t="s">
        <v>39</v>
      </c>
      <c r="B163" s="26" t="s">
        <v>1169</v>
      </c>
      <c r="C163" s="26" t="s">
        <v>1170</v>
      </c>
      <c r="D163" s="23" t="s">
        <v>1263</v>
      </c>
      <c r="E163" s="26" t="s">
        <v>1264</v>
      </c>
      <c r="F163" s="26" t="s">
        <v>66</v>
      </c>
      <c r="G163" s="74">
        <v>13500</v>
      </c>
      <c r="H163" s="95">
        <v>15000</v>
      </c>
      <c r="I163" s="74">
        <v>15660</v>
      </c>
      <c r="J163" s="76">
        <v>4500</v>
      </c>
    </row>
    <row r="164" spans="1:10">
      <c r="A164" s="26" t="s">
        <v>39</v>
      </c>
      <c r="B164" s="26" t="s">
        <v>1171</v>
      </c>
      <c r="C164" s="26" t="s">
        <v>1172</v>
      </c>
      <c r="D164" s="23" t="s">
        <v>1265</v>
      </c>
      <c r="E164" s="26" t="s">
        <v>1266</v>
      </c>
      <c r="F164" s="26" t="s">
        <v>66</v>
      </c>
      <c r="G164" s="74">
        <v>15000</v>
      </c>
      <c r="H164" s="95">
        <v>17000</v>
      </c>
      <c r="I164" s="74">
        <v>17400</v>
      </c>
      <c r="J164" s="76">
        <v>5000</v>
      </c>
    </row>
    <row r="165" spans="1:10">
      <c r="A165" s="26" t="s">
        <v>39</v>
      </c>
      <c r="B165" s="26" t="s">
        <v>1173</v>
      </c>
      <c r="C165" s="26" t="s">
        <v>1174</v>
      </c>
      <c r="D165" s="23" t="s">
        <v>1267</v>
      </c>
      <c r="E165" s="26" t="s">
        <v>1268</v>
      </c>
      <c r="F165" s="26" t="s">
        <v>66</v>
      </c>
      <c r="G165" s="74">
        <v>3600</v>
      </c>
      <c r="H165" s="95">
        <v>4200</v>
      </c>
      <c r="I165" s="74">
        <v>4176</v>
      </c>
      <c r="J165" s="76">
        <v>1200</v>
      </c>
    </row>
    <row r="166" spans="1:10">
      <c r="A166" s="26" t="s">
        <v>39</v>
      </c>
      <c r="B166" s="17" t="s">
        <v>491</v>
      </c>
      <c r="C166" s="26" t="s">
        <v>1525</v>
      </c>
      <c r="D166" s="26" t="s">
        <v>768</v>
      </c>
      <c r="E166" s="26" t="s">
        <v>923</v>
      </c>
      <c r="F166" s="26" t="s">
        <v>59</v>
      </c>
      <c r="G166" s="74">
        <v>4031.88</v>
      </c>
      <c r="H166" s="95">
        <v>4800</v>
      </c>
      <c r="I166" s="74">
        <v>4676.9808000000003</v>
      </c>
      <c r="J166" s="76">
        <v>1343.96</v>
      </c>
    </row>
    <row r="167" spans="1:10">
      <c r="A167" s="26" t="s">
        <v>39</v>
      </c>
      <c r="B167" s="17" t="s">
        <v>484</v>
      </c>
      <c r="C167" s="26" t="s">
        <v>1526</v>
      </c>
      <c r="D167" s="26" t="s">
        <v>769</v>
      </c>
      <c r="E167" s="26" t="s">
        <v>924</v>
      </c>
      <c r="F167" s="26" t="s">
        <v>59</v>
      </c>
      <c r="G167" s="74">
        <v>825</v>
      </c>
      <c r="H167" s="95">
        <v>1000</v>
      </c>
      <c r="I167" s="74">
        <v>957</v>
      </c>
      <c r="J167" s="76">
        <v>275</v>
      </c>
    </row>
    <row r="168" spans="1:10">
      <c r="A168" s="26" t="s">
        <v>39</v>
      </c>
      <c r="B168" s="17" t="s">
        <v>496</v>
      </c>
      <c r="C168" s="26" t="s">
        <v>1527</v>
      </c>
      <c r="D168" s="26" t="s">
        <v>770</v>
      </c>
      <c r="E168" s="26" t="s">
        <v>925</v>
      </c>
      <c r="F168" s="26" t="s">
        <v>59</v>
      </c>
      <c r="G168" s="74">
        <v>12928.47</v>
      </c>
      <c r="H168" s="95">
        <v>13750</v>
      </c>
      <c r="I168" s="74">
        <v>14997.0252</v>
      </c>
      <c r="J168" s="76">
        <v>4309.49</v>
      </c>
    </row>
    <row r="169" spans="1:10">
      <c r="A169" s="26" t="s">
        <v>39</v>
      </c>
      <c r="B169" s="17" t="s">
        <v>486</v>
      </c>
      <c r="C169" s="26" t="s">
        <v>1528</v>
      </c>
      <c r="D169" s="26" t="s">
        <v>771</v>
      </c>
      <c r="E169" s="26" t="s">
        <v>926</v>
      </c>
      <c r="F169" s="26" t="s">
        <v>59</v>
      </c>
      <c r="G169" s="74">
        <v>1284</v>
      </c>
      <c r="H169" s="95">
        <v>1550</v>
      </c>
      <c r="I169" s="74">
        <v>1489.44</v>
      </c>
      <c r="J169" s="76">
        <v>428</v>
      </c>
    </row>
    <row r="170" spans="1:10">
      <c r="A170" s="26" t="s">
        <v>39</v>
      </c>
      <c r="B170" s="17" t="s">
        <v>513</v>
      </c>
      <c r="C170" s="26" t="s">
        <v>1529</v>
      </c>
      <c r="D170" s="26" t="s">
        <v>772</v>
      </c>
      <c r="E170" s="26" t="s">
        <v>927</v>
      </c>
      <c r="F170" s="26" t="s">
        <v>59</v>
      </c>
      <c r="G170" s="74">
        <v>966</v>
      </c>
      <c r="H170" s="95">
        <v>1200</v>
      </c>
      <c r="I170" s="74">
        <v>1120.56</v>
      </c>
      <c r="J170" s="76">
        <v>322</v>
      </c>
    </row>
    <row r="171" spans="1:10">
      <c r="A171" s="26" t="s">
        <v>39</v>
      </c>
      <c r="B171" s="17" t="s">
        <v>498</v>
      </c>
      <c r="C171" s="26" t="s">
        <v>1530</v>
      </c>
      <c r="D171" s="26" t="s">
        <v>773</v>
      </c>
      <c r="E171" s="26" t="s">
        <v>928</v>
      </c>
      <c r="F171" s="26" t="s">
        <v>59</v>
      </c>
      <c r="G171" s="74">
        <v>1167</v>
      </c>
      <c r="H171" s="95">
        <v>1300</v>
      </c>
      <c r="I171" s="74">
        <v>1353.72</v>
      </c>
      <c r="J171" s="76">
        <v>389</v>
      </c>
    </row>
    <row r="172" spans="1:10">
      <c r="A172" s="26" t="s">
        <v>39</v>
      </c>
      <c r="B172" s="17" t="s">
        <v>517</v>
      </c>
      <c r="C172" s="26" t="s">
        <v>1531</v>
      </c>
      <c r="D172" s="26" t="s">
        <v>774</v>
      </c>
      <c r="E172" s="26" t="s">
        <v>929</v>
      </c>
      <c r="F172" s="26" t="s">
        <v>59</v>
      </c>
      <c r="G172" s="74">
        <v>1179.3000000000002</v>
      </c>
      <c r="H172" s="95">
        <v>1400</v>
      </c>
      <c r="I172" s="74">
        <v>1367.9880000000003</v>
      </c>
      <c r="J172" s="76">
        <v>393.1</v>
      </c>
    </row>
    <row r="173" spans="1:10">
      <c r="A173" s="26" t="s">
        <v>39</v>
      </c>
      <c r="B173" s="17" t="s">
        <v>502</v>
      </c>
      <c r="C173" s="26" t="s">
        <v>1532</v>
      </c>
      <c r="D173" s="26" t="s">
        <v>775</v>
      </c>
      <c r="E173" s="26" t="s">
        <v>930</v>
      </c>
      <c r="F173" s="26" t="s">
        <v>59</v>
      </c>
      <c r="G173" s="74">
        <v>1135.3499999999999</v>
      </c>
      <c r="H173" s="95">
        <v>1400</v>
      </c>
      <c r="I173" s="74">
        <v>1317.0059999999999</v>
      </c>
      <c r="J173" s="76">
        <v>378.45</v>
      </c>
    </row>
    <row r="174" spans="1:10">
      <c r="A174" s="26" t="s">
        <v>39</v>
      </c>
      <c r="B174" s="17" t="s">
        <v>488</v>
      </c>
      <c r="C174" s="26" t="s">
        <v>1533</v>
      </c>
      <c r="D174" s="26" t="s">
        <v>776</v>
      </c>
      <c r="E174" s="26" t="s">
        <v>931</v>
      </c>
      <c r="F174" s="26" t="s">
        <v>59</v>
      </c>
      <c r="G174" s="74">
        <v>2295</v>
      </c>
      <c r="H174" s="95">
        <v>2450</v>
      </c>
      <c r="I174" s="74">
        <v>2662.2</v>
      </c>
      <c r="J174" s="76">
        <v>765</v>
      </c>
    </row>
    <row r="175" spans="1:10">
      <c r="A175" s="26" t="s">
        <v>39</v>
      </c>
      <c r="B175" s="26" t="s">
        <v>1107</v>
      </c>
      <c r="C175" s="26" t="s">
        <v>1108</v>
      </c>
      <c r="D175" s="23" t="s">
        <v>1201</v>
      </c>
      <c r="E175" s="26" t="s">
        <v>1202</v>
      </c>
      <c r="F175" s="26" t="s">
        <v>59</v>
      </c>
      <c r="G175" s="74">
        <v>1218</v>
      </c>
      <c r="H175" s="95">
        <v>1500</v>
      </c>
      <c r="I175" s="74">
        <v>1412.88</v>
      </c>
      <c r="J175" s="76">
        <v>406</v>
      </c>
    </row>
    <row r="176" spans="1:10">
      <c r="A176" s="26" t="s">
        <v>39</v>
      </c>
      <c r="B176" s="26" t="s">
        <v>1175</v>
      </c>
      <c r="C176" s="26" t="s">
        <v>1176</v>
      </c>
      <c r="D176" s="23" t="s">
        <v>1269</v>
      </c>
      <c r="E176" s="26" t="s">
        <v>1270</v>
      </c>
      <c r="F176" s="26" t="s">
        <v>59</v>
      </c>
      <c r="G176" s="74">
        <v>993</v>
      </c>
      <c r="H176" s="95">
        <v>1200</v>
      </c>
      <c r="I176" s="74">
        <v>1151.8800000000001</v>
      </c>
      <c r="J176" s="76">
        <v>331</v>
      </c>
    </row>
    <row r="177" spans="1:10">
      <c r="A177" s="26" t="s">
        <v>39</v>
      </c>
      <c r="B177" s="26" t="s">
        <v>1177</v>
      </c>
      <c r="C177" s="26" t="s">
        <v>1178</v>
      </c>
      <c r="D177" s="23" t="s">
        <v>1271</v>
      </c>
      <c r="E177" s="26" t="s">
        <v>1272</v>
      </c>
      <c r="F177" s="26" t="s">
        <v>59</v>
      </c>
      <c r="G177" s="74">
        <v>4500</v>
      </c>
      <c r="H177" s="95">
        <v>5150</v>
      </c>
      <c r="I177" s="74">
        <v>5220</v>
      </c>
      <c r="J177" s="76">
        <v>1500</v>
      </c>
    </row>
    <row r="178" spans="1:10">
      <c r="A178" s="26" t="s">
        <v>39</v>
      </c>
      <c r="B178" s="26" t="s">
        <v>1179</v>
      </c>
      <c r="C178" s="26" t="s">
        <v>1180</v>
      </c>
      <c r="D178" s="23" t="s">
        <v>1273</v>
      </c>
      <c r="E178" s="26" t="s">
        <v>1274</v>
      </c>
      <c r="F178" s="26" t="s">
        <v>59</v>
      </c>
      <c r="G178" s="74">
        <v>4470</v>
      </c>
      <c r="H178" s="95">
        <v>4950</v>
      </c>
      <c r="I178" s="74">
        <v>5185.2</v>
      </c>
      <c r="J178" s="76">
        <v>1490</v>
      </c>
    </row>
    <row r="179" spans="1:10">
      <c r="A179" s="26" t="s">
        <v>39</v>
      </c>
      <c r="B179" s="26" t="s">
        <v>1181</v>
      </c>
      <c r="C179" s="26" t="s">
        <v>1182</v>
      </c>
      <c r="D179" s="23" t="s">
        <v>1275</v>
      </c>
      <c r="E179" s="26" t="s">
        <v>1276</v>
      </c>
      <c r="F179" s="26" t="s">
        <v>59</v>
      </c>
      <c r="G179" s="74">
        <v>5550</v>
      </c>
      <c r="H179" s="95">
        <v>6350</v>
      </c>
      <c r="I179" s="74">
        <v>6438</v>
      </c>
      <c r="J179" s="76">
        <v>1850</v>
      </c>
    </row>
    <row r="180" spans="1:10">
      <c r="A180" s="26" t="s">
        <v>39</v>
      </c>
      <c r="B180" s="26" t="s">
        <v>1183</v>
      </c>
      <c r="C180" s="26" t="s">
        <v>1184</v>
      </c>
      <c r="D180" s="23" t="s">
        <v>1277</v>
      </c>
      <c r="E180" s="26" t="s">
        <v>1278</v>
      </c>
      <c r="F180" s="26" t="s">
        <v>59</v>
      </c>
      <c r="G180" s="74">
        <v>5385</v>
      </c>
      <c r="H180" s="95">
        <v>6100</v>
      </c>
      <c r="I180" s="74">
        <v>6246.6</v>
      </c>
      <c r="J180" s="76">
        <v>1795</v>
      </c>
    </row>
    <row r="181" spans="1:10">
      <c r="A181" s="26" t="s">
        <v>39</v>
      </c>
      <c r="B181" s="26" t="s">
        <v>1185</v>
      </c>
      <c r="C181" s="26" t="s">
        <v>1186</v>
      </c>
      <c r="D181" s="23" t="s">
        <v>1279</v>
      </c>
      <c r="E181" s="26" t="s">
        <v>1280</v>
      </c>
      <c r="F181" s="26" t="s">
        <v>59</v>
      </c>
      <c r="G181" s="74">
        <v>5550</v>
      </c>
      <c r="H181" s="95">
        <v>6300</v>
      </c>
      <c r="I181" s="74">
        <v>6438</v>
      </c>
      <c r="J181" s="76">
        <v>1850</v>
      </c>
    </row>
    <row r="182" spans="1:10">
      <c r="A182" s="26" t="s">
        <v>39</v>
      </c>
      <c r="B182" s="26" t="s">
        <v>1187</v>
      </c>
      <c r="C182" s="26" t="s">
        <v>1188</v>
      </c>
      <c r="D182" s="23" t="s">
        <v>1281</v>
      </c>
      <c r="E182" s="26" t="s">
        <v>1282</v>
      </c>
      <c r="F182" s="26" t="s">
        <v>59</v>
      </c>
      <c r="G182" s="74">
        <v>4185</v>
      </c>
      <c r="H182" s="95">
        <v>4700</v>
      </c>
      <c r="I182" s="74">
        <v>4854.6000000000004</v>
      </c>
      <c r="J182" s="76">
        <v>1395</v>
      </c>
    </row>
    <row r="183" spans="1:10">
      <c r="A183" s="26" t="s">
        <v>39</v>
      </c>
      <c r="B183" s="26" t="s">
        <v>1189</v>
      </c>
      <c r="C183" s="26" t="s">
        <v>1190</v>
      </c>
      <c r="D183" s="23" t="s">
        <v>1283</v>
      </c>
      <c r="E183" s="26" t="s">
        <v>1284</v>
      </c>
      <c r="F183" s="26" t="s">
        <v>59</v>
      </c>
      <c r="G183" s="74">
        <v>4335</v>
      </c>
      <c r="H183" s="95">
        <v>4950</v>
      </c>
      <c r="I183" s="74">
        <v>5028.6000000000004</v>
      </c>
      <c r="J183" s="76">
        <v>1445</v>
      </c>
    </row>
    <row r="184" spans="1:10">
      <c r="A184" s="26" t="s">
        <v>39</v>
      </c>
      <c r="B184" s="26" t="s">
        <v>1191</v>
      </c>
      <c r="C184" s="26" t="s">
        <v>1192</v>
      </c>
      <c r="D184" s="23" t="s">
        <v>1285</v>
      </c>
      <c r="E184" s="26" t="s">
        <v>1286</v>
      </c>
      <c r="F184" s="26" t="s">
        <v>59</v>
      </c>
      <c r="G184" s="74">
        <v>2217</v>
      </c>
      <c r="H184" s="95">
        <v>2600</v>
      </c>
      <c r="I184" s="74">
        <v>2571.7200000000003</v>
      </c>
      <c r="J184" s="76">
        <v>739</v>
      </c>
    </row>
    <row r="185" spans="1:10">
      <c r="A185" s="26" t="s">
        <v>39</v>
      </c>
      <c r="B185" s="26" t="s">
        <v>1193</v>
      </c>
      <c r="C185" s="26" t="s">
        <v>1194</v>
      </c>
      <c r="D185" s="23" t="s">
        <v>1287</v>
      </c>
      <c r="E185" s="26" t="s">
        <v>1288</v>
      </c>
      <c r="F185" s="26" t="s">
        <v>59</v>
      </c>
      <c r="G185" s="74">
        <v>2175</v>
      </c>
      <c r="H185" s="95">
        <v>2600</v>
      </c>
      <c r="I185" s="74">
        <v>2523</v>
      </c>
      <c r="J185" s="76">
        <v>725</v>
      </c>
    </row>
    <row r="186" spans="1:10">
      <c r="A186" s="26" t="s">
        <v>39</v>
      </c>
      <c r="B186" s="26" t="s">
        <v>281</v>
      </c>
      <c r="C186" s="26" t="s">
        <v>1534</v>
      </c>
      <c r="D186" s="26" t="s">
        <v>777</v>
      </c>
      <c r="E186" s="26" t="s">
        <v>932</v>
      </c>
      <c r="F186" s="26" t="s">
        <v>139</v>
      </c>
      <c r="G186" s="74">
        <v>2255.19</v>
      </c>
      <c r="H186" s="95">
        <v>2700</v>
      </c>
      <c r="I186" s="74">
        <v>2616.0203999999999</v>
      </c>
      <c r="J186" s="76">
        <v>751.73</v>
      </c>
    </row>
    <row r="187" spans="1:10">
      <c r="A187" s="26" t="s">
        <v>39</v>
      </c>
      <c r="B187" s="26" t="s">
        <v>254</v>
      </c>
      <c r="C187" s="26" t="s">
        <v>1535</v>
      </c>
      <c r="D187" s="26" t="s">
        <v>778</v>
      </c>
      <c r="E187" s="26" t="s">
        <v>933</v>
      </c>
      <c r="F187" s="26" t="s">
        <v>139</v>
      </c>
      <c r="G187" s="74">
        <v>928.71</v>
      </c>
      <c r="H187" s="95">
        <v>1250</v>
      </c>
      <c r="I187" s="74">
        <v>1077.3036</v>
      </c>
      <c r="J187" s="76">
        <v>309.57</v>
      </c>
    </row>
    <row r="188" spans="1:10">
      <c r="A188" s="26" t="s">
        <v>39</v>
      </c>
      <c r="B188" s="26" t="s">
        <v>292</v>
      </c>
      <c r="C188" s="26" t="s">
        <v>1536</v>
      </c>
      <c r="D188" s="26" t="s">
        <v>779</v>
      </c>
      <c r="E188" s="26" t="s">
        <v>934</v>
      </c>
      <c r="F188" s="26" t="s">
        <v>139</v>
      </c>
      <c r="G188" s="74">
        <v>3637.9800000000005</v>
      </c>
      <c r="H188" s="95">
        <v>3850</v>
      </c>
      <c r="I188" s="74">
        <v>4220.0568000000003</v>
      </c>
      <c r="J188" s="76">
        <v>1212.6600000000001</v>
      </c>
    </row>
    <row r="189" spans="1:10">
      <c r="A189" s="26" t="s">
        <v>39</v>
      </c>
      <c r="B189" s="26" t="s">
        <v>272</v>
      </c>
      <c r="C189" s="26" t="s">
        <v>1537</v>
      </c>
      <c r="D189" s="26" t="s">
        <v>780</v>
      </c>
      <c r="E189" s="26" t="s">
        <v>935</v>
      </c>
      <c r="F189" s="26" t="s">
        <v>139</v>
      </c>
      <c r="G189" s="74">
        <v>1450.08</v>
      </c>
      <c r="H189" s="95">
        <v>1650</v>
      </c>
      <c r="I189" s="74">
        <v>1682.0927999999999</v>
      </c>
      <c r="J189" s="76">
        <v>483.36</v>
      </c>
    </row>
    <row r="190" spans="1:10">
      <c r="A190" s="26" t="s">
        <v>39</v>
      </c>
      <c r="B190" s="26" t="s">
        <v>265</v>
      </c>
      <c r="C190" s="26" t="s">
        <v>1538</v>
      </c>
      <c r="D190" s="26" t="s">
        <v>781</v>
      </c>
      <c r="E190" s="26" t="s">
        <v>936</v>
      </c>
      <c r="F190" s="26" t="s">
        <v>139</v>
      </c>
      <c r="G190" s="74">
        <v>1396.56</v>
      </c>
      <c r="H190" s="95">
        <v>1700</v>
      </c>
      <c r="I190" s="74">
        <v>1620.0095999999999</v>
      </c>
      <c r="J190" s="76">
        <v>465.52</v>
      </c>
    </row>
    <row r="191" spans="1:10">
      <c r="A191" s="26" t="s">
        <v>39</v>
      </c>
      <c r="B191" s="26" t="s">
        <v>251</v>
      </c>
      <c r="C191" s="26" t="s">
        <v>1539</v>
      </c>
      <c r="D191" s="26" t="s">
        <v>782</v>
      </c>
      <c r="E191" s="26" t="s">
        <v>937</v>
      </c>
      <c r="F191" s="26" t="s">
        <v>139</v>
      </c>
      <c r="G191" s="74">
        <v>770.69999999999993</v>
      </c>
      <c r="H191" s="95">
        <v>990</v>
      </c>
      <c r="I191" s="74">
        <v>894.01199999999994</v>
      </c>
      <c r="J191" s="76">
        <v>256.89999999999998</v>
      </c>
    </row>
    <row r="192" spans="1:10">
      <c r="A192" s="26" t="s">
        <v>39</v>
      </c>
      <c r="B192" s="26" t="s">
        <v>289</v>
      </c>
      <c r="C192" s="26" t="s">
        <v>1540</v>
      </c>
      <c r="D192" s="26" t="s">
        <v>783</v>
      </c>
      <c r="E192" s="26" t="s">
        <v>938</v>
      </c>
      <c r="F192" s="26" t="s">
        <v>139</v>
      </c>
      <c r="G192" s="74">
        <v>2900.88</v>
      </c>
      <c r="H192" s="95">
        <v>2850</v>
      </c>
      <c r="I192" s="74">
        <v>3365.0208000000002</v>
      </c>
      <c r="J192" s="76">
        <v>966.96</v>
      </c>
    </row>
    <row r="193" spans="1:10">
      <c r="A193" s="26" t="s">
        <v>39</v>
      </c>
      <c r="B193" s="26" t="s">
        <v>285</v>
      </c>
      <c r="C193" s="26" t="s">
        <v>1541</v>
      </c>
      <c r="D193" s="26" t="s">
        <v>784</v>
      </c>
      <c r="E193" s="26" t="s">
        <v>939</v>
      </c>
      <c r="F193" s="26" t="s">
        <v>139</v>
      </c>
      <c r="G193" s="74">
        <v>2299.6499999999996</v>
      </c>
      <c r="H193" s="95">
        <v>2500</v>
      </c>
      <c r="I193" s="74">
        <v>2667.5939999999996</v>
      </c>
      <c r="J193" s="76">
        <v>766.55</v>
      </c>
    </row>
    <row r="194" spans="1:10">
      <c r="A194" s="26" t="s">
        <v>39</v>
      </c>
      <c r="B194" s="26" t="s">
        <v>260</v>
      </c>
      <c r="C194" s="26" t="s">
        <v>1542</v>
      </c>
      <c r="D194" s="26" t="s">
        <v>785</v>
      </c>
      <c r="E194" s="26" t="s">
        <v>940</v>
      </c>
      <c r="F194" s="26" t="s">
        <v>139</v>
      </c>
      <c r="G194" s="74">
        <v>1143.03</v>
      </c>
      <c r="H194" s="95">
        <v>1350</v>
      </c>
      <c r="I194" s="74">
        <v>1325.9148</v>
      </c>
      <c r="J194" s="76">
        <v>381.01</v>
      </c>
    </row>
    <row r="195" spans="1:10">
      <c r="A195" s="26" t="s">
        <v>39</v>
      </c>
      <c r="B195" s="26" t="s">
        <v>258</v>
      </c>
      <c r="C195" s="26" t="s">
        <v>1543</v>
      </c>
      <c r="D195" s="26" t="s">
        <v>786</v>
      </c>
      <c r="E195" s="26" t="s">
        <v>941</v>
      </c>
      <c r="F195" s="26" t="s">
        <v>139</v>
      </c>
      <c r="G195" s="74">
        <v>1106.9100000000001</v>
      </c>
      <c r="H195" s="95">
        <v>1400</v>
      </c>
      <c r="I195" s="74">
        <v>1284.0156000000002</v>
      </c>
      <c r="J195" s="76">
        <v>368.97</v>
      </c>
    </row>
    <row r="196" spans="1:10">
      <c r="A196" s="26" t="s">
        <v>39</v>
      </c>
      <c r="B196" s="26" t="s">
        <v>256</v>
      </c>
      <c r="C196" s="26" t="s">
        <v>1544</v>
      </c>
      <c r="D196" s="26" t="s">
        <v>787</v>
      </c>
      <c r="E196" s="26" t="s">
        <v>942</v>
      </c>
      <c r="F196" s="26" t="s">
        <v>139</v>
      </c>
      <c r="G196" s="74">
        <v>1202.6100000000001</v>
      </c>
      <c r="H196" s="95">
        <v>1500</v>
      </c>
      <c r="I196" s="74">
        <v>1395.0276000000001</v>
      </c>
      <c r="J196" s="76">
        <v>400.87</v>
      </c>
    </row>
    <row r="197" spans="1:10">
      <c r="A197" s="26" t="s">
        <v>39</v>
      </c>
      <c r="B197" s="26" t="s">
        <v>268</v>
      </c>
      <c r="C197" s="26" t="s">
        <v>1545</v>
      </c>
      <c r="D197" s="26" t="s">
        <v>788</v>
      </c>
      <c r="E197" s="26" t="s">
        <v>943</v>
      </c>
      <c r="F197" s="26" t="s">
        <v>139</v>
      </c>
      <c r="G197" s="74">
        <v>1458</v>
      </c>
      <c r="H197" s="95">
        <v>1800</v>
      </c>
      <c r="I197" s="74">
        <v>1691.28</v>
      </c>
      <c r="J197" s="76">
        <v>486</v>
      </c>
    </row>
    <row r="198" spans="1:10">
      <c r="A198" s="26" t="s">
        <v>39</v>
      </c>
      <c r="B198" s="26" t="s">
        <v>274</v>
      </c>
      <c r="C198" s="26" t="s">
        <v>1546</v>
      </c>
      <c r="D198" s="26" t="s">
        <v>789</v>
      </c>
      <c r="E198" s="26" t="s">
        <v>944</v>
      </c>
      <c r="F198" s="26" t="s">
        <v>139</v>
      </c>
      <c r="G198" s="74">
        <v>1836</v>
      </c>
      <c r="H198" s="95">
        <v>2200</v>
      </c>
      <c r="I198" s="74">
        <v>2129.7600000000002</v>
      </c>
      <c r="J198" s="76">
        <v>612</v>
      </c>
    </row>
    <row r="199" spans="1:10">
      <c r="A199" s="26" t="s">
        <v>39</v>
      </c>
      <c r="B199" s="26" t="s">
        <v>277</v>
      </c>
      <c r="C199" s="26" t="s">
        <v>1547</v>
      </c>
      <c r="D199" s="26" t="s">
        <v>790</v>
      </c>
      <c r="E199" s="26" t="s">
        <v>945</v>
      </c>
      <c r="F199" s="26" t="s">
        <v>139</v>
      </c>
      <c r="G199" s="74">
        <v>1467.99</v>
      </c>
      <c r="H199" s="95">
        <v>1850</v>
      </c>
      <c r="I199" s="74">
        <v>1702.8684000000001</v>
      </c>
      <c r="J199" s="76">
        <v>489.33</v>
      </c>
    </row>
    <row r="200" spans="1:10">
      <c r="A200" s="26" t="s">
        <v>39</v>
      </c>
      <c r="B200" s="26" t="s">
        <v>279</v>
      </c>
      <c r="C200" s="26" t="s">
        <v>1548</v>
      </c>
      <c r="D200" s="26" t="s">
        <v>791</v>
      </c>
      <c r="E200" s="26" t="s">
        <v>946</v>
      </c>
      <c r="F200" s="26" t="s">
        <v>139</v>
      </c>
      <c r="G200" s="74">
        <v>1836</v>
      </c>
      <c r="H200" s="95">
        <v>2200</v>
      </c>
      <c r="I200" s="74">
        <v>2129.7600000000002</v>
      </c>
      <c r="J200" s="76">
        <v>612</v>
      </c>
    </row>
    <row r="201" spans="1:10">
      <c r="A201" s="26" t="s">
        <v>39</v>
      </c>
      <c r="B201" s="26" t="s">
        <v>280</v>
      </c>
      <c r="C201" s="26" t="s">
        <v>1549</v>
      </c>
      <c r="D201" s="26" t="s">
        <v>792</v>
      </c>
      <c r="E201" s="26" t="s">
        <v>947</v>
      </c>
      <c r="F201" s="26" t="s">
        <v>139</v>
      </c>
      <c r="G201" s="74">
        <v>1923</v>
      </c>
      <c r="H201" s="95">
        <v>2250</v>
      </c>
      <c r="I201" s="74">
        <v>2230.6799999999998</v>
      </c>
      <c r="J201" s="76">
        <v>641</v>
      </c>
    </row>
    <row r="202" spans="1:10">
      <c r="A202" s="26" t="s">
        <v>39</v>
      </c>
      <c r="B202" s="26" t="s">
        <v>282</v>
      </c>
      <c r="C202" s="26" t="s">
        <v>1550</v>
      </c>
      <c r="D202" s="26" t="s">
        <v>793</v>
      </c>
      <c r="E202" s="26" t="s">
        <v>948</v>
      </c>
      <c r="F202" s="26" t="s">
        <v>139</v>
      </c>
      <c r="G202" s="74">
        <v>2079</v>
      </c>
      <c r="H202" s="95">
        <v>2250</v>
      </c>
      <c r="I202" s="74">
        <v>2411.64</v>
      </c>
      <c r="J202" s="76">
        <v>693</v>
      </c>
    </row>
    <row r="203" spans="1:10">
      <c r="A203" s="26" t="s">
        <v>39</v>
      </c>
      <c r="B203" s="26" t="s">
        <v>286</v>
      </c>
      <c r="C203" s="26" t="s">
        <v>1551</v>
      </c>
      <c r="D203" s="26" t="s">
        <v>794</v>
      </c>
      <c r="E203" s="26" t="s">
        <v>949</v>
      </c>
      <c r="F203" s="26" t="s">
        <v>139</v>
      </c>
      <c r="G203" s="74">
        <v>2029.6499999999999</v>
      </c>
      <c r="H203" s="95">
        <v>2350</v>
      </c>
      <c r="I203" s="74">
        <v>2354.3939999999998</v>
      </c>
      <c r="J203" s="76">
        <v>676.55</v>
      </c>
    </row>
    <row r="204" spans="1:10">
      <c r="A204" s="26" t="s">
        <v>39</v>
      </c>
      <c r="B204" s="26" t="s">
        <v>291</v>
      </c>
      <c r="C204" s="26" t="s">
        <v>1552</v>
      </c>
      <c r="D204" s="26" t="s">
        <v>795</v>
      </c>
      <c r="E204" s="26" t="s">
        <v>950</v>
      </c>
      <c r="F204" s="26" t="s">
        <v>139</v>
      </c>
      <c r="G204" s="74">
        <v>3300.0299999999997</v>
      </c>
      <c r="H204" s="95">
        <v>3450</v>
      </c>
      <c r="I204" s="74">
        <v>3828.0347999999994</v>
      </c>
      <c r="J204" s="76">
        <v>1100.01</v>
      </c>
    </row>
    <row r="205" spans="1:10">
      <c r="A205" s="26" t="s">
        <v>39</v>
      </c>
      <c r="B205" s="26" t="s">
        <v>270</v>
      </c>
      <c r="C205" s="26" t="s">
        <v>1553</v>
      </c>
      <c r="D205" s="26" t="s">
        <v>796</v>
      </c>
      <c r="E205" s="26" t="s">
        <v>951</v>
      </c>
      <c r="F205" s="26" t="s">
        <v>139</v>
      </c>
      <c r="G205" s="74">
        <v>1693.98</v>
      </c>
      <c r="H205" s="95">
        <v>2100</v>
      </c>
      <c r="I205" s="74">
        <v>1965.0168000000001</v>
      </c>
      <c r="J205" s="76">
        <v>564.66</v>
      </c>
    </row>
    <row r="206" spans="1:10">
      <c r="A206" s="26" t="s">
        <v>39</v>
      </c>
      <c r="B206" s="26" t="s">
        <v>267</v>
      </c>
      <c r="C206" s="26" t="s">
        <v>1554</v>
      </c>
      <c r="D206" s="26" t="s">
        <v>797</v>
      </c>
      <c r="E206" s="26" t="s">
        <v>952</v>
      </c>
      <c r="F206" s="26" t="s">
        <v>139</v>
      </c>
      <c r="G206" s="74">
        <v>1363.8600000000001</v>
      </c>
      <c r="H206" s="95">
        <v>1600</v>
      </c>
      <c r="I206" s="74">
        <v>1582.0776000000001</v>
      </c>
      <c r="J206" s="76">
        <v>454.62</v>
      </c>
    </row>
    <row r="207" spans="1:10">
      <c r="A207" s="26" t="s">
        <v>39</v>
      </c>
      <c r="B207" s="26" t="s">
        <v>293</v>
      </c>
      <c r="C207" s="26" t="s">
        <v>1555</v>
      </c>
      <c r="D207" s="26" t="s">
        <v>798</v>
      </c>
      <c r="E207" s="26" t="s">
        <v>953</v>
      </c>
      <c r="F207" s="26" t="s">
        <v>139</v>
      </c>
      <c r="G207" s="74">
        <v>5355</v>
      </c>
      <c r="H207" s="95">
        <v>5550</v>
      </c>
      <c r="I207" s="74">
        <v>6211.8</v>
      </c>
      <c r="J207" s="76">
        <v>1785</v>
      </c>
    </row>
    <row r="208" spans="1:10">
      <c r="A208" s="26" t="s">
        <v>39</v>
      </c>
      <c r="B208" s="26" t="s">
        <v>49</v>
      </c>
      <c r="C208" s="26" t="s">
        <v>557</v>
      </c>
      <c r="D208" s="26" t="s">
        <v>799</v>
      </c>
      <c r="E208" s="26" t="s">
        <v>954</v>
      </c>
      <c r="F208" s="26" t="s">
        <v>139</v>
      </c>
      <c r="G208" s="74">
        <v>801.72</v>
      </c>
      <c r="H208" s="95">
        <v>1050</v>
      </c>
      <c r="I208" s="74">
        <v>929.99520000000007</v>
      </c>
      <c r="J208" s="76">
        <v>267.24</v>
      </c>
    </row>
    <row r="209" spans="1:10">
      <c r="A209" s="26" t="s">
        <v>39</v>
      </c>
      <c r="B209" s="26" t="s">
        <v>263</v>
      </c>
      <c r="C209" s="26" t="s">
        <v>1556</v>
      </c>
      <c r="D209" s="26" t="s">
        <v>800</v>
      </c>
      <c r="E209" s="26" t="s">
        <v>955</v>
      </c>
      <c r="F209" s="26" t="s">
        <v>139</v>
      </c>
      <c r="G209" s="74">
        <v>1224.21</v>
      </c>
      <c r="H209" s="95">
        <v>1500</v>
      </c>
      <c r="I209" s="74">
        <v>1420.0835999999999</v>
      </c>
      <c r="J209" s="76">
        <v>408.07</v>
      </c>
    </row>
    <row r="210" spans="1:10">
      <c r="A210" s="26" t="s">
        <v>39</v>
      </c>
      <c r="B210" s="17" t="s">
        <v>411</v>
      </c>
      <c r="C210" s="26" t="s">
        <v>1557</v>
      </c>
      <c r="D210" s="26" t="s">
        <v>801</v>
      </c>
      <c r="E210" s="26" t="s">
        <v>956</v>
      </c>
      <c r="F210" s="26" t="s">
        <v>635</v>
      </c>
      <c r="G210" s="74">
        <v>5043.09</v>
      </c>
      <c r="H210" s="95">
        <v>5250</v>
      </c>
      <c r="I210" s="74">
        <v>5849.9844000000003</v>
      </c>
      <c r="J210" s="76">
        <v>1681.03</v>
      </c>
    </row>
    <row r="211" spans="1:10">
      <c r="A211" s="26" t="s">
        <v>39</v>
      </c>
      <c r="B211" s="22" t="s">
        <v>416</v>
      </c>
      <c r="C211" s="26" t="s">
        <v>611</v>
      </c>
      <c r="D211" s="26" t="s">
        <v>1001</v>
      </c>
      <c r="E211" s="26" t="s">
        <v>1028</v>
      </c>
      <c r="F211" s="26" t="s">
        <v>635</v>
      </c>
      <c r="G211" s="74">
        <v>4071</v>
      </c>
      <c r="H211" s="95">
        <v>4250</v>
      </c>
      <c r="I211" s="74">
        <v>4722.3599999999997</v>
      </c>
      <c r="J211" s="76">
        <v>1357</v>
      </c>
    </row>
    <row r="212" spans="1:10">
      <c r="A212" s="26" t="s">
        <v>39</v>
      </c>
      <c r="B212" s="17" t="s">
        <v>391</v>
      </c>
      <c r="C212" s="26" t="s">
        <v>1558</v>
      </c>
      <c r="D212" s="26" t="s">
        <v>802</v>
      </c>
      <c r="E212" s="26" t="s">
        <v>957</v>
      </c>
      <c r="F212" s="26" t="s">
        <v>635</v>
      </c>
      <c r="G212" s="74">
        <v>1323.81</v>
      </c>
      <c r="H212" s="95">
        <v>1700</v>
      </c>
      <c r="I212" s="74">
        <v>1535.6196</v>
      </c>
      <c r="J212" s="76">
        <v>441.27</v>
      </c>
    </row>
    <row r="213" spans="1:10">
      <c r="A213" s="26" t="s">
        <v>39</v>
      </c>
      <c r="B213" s="17" t="s">
        <v>382</v>
      </c>
      <c r="C213" s="26" t="s">
        <v>1559</v>
      </c>
      <c r="D213" s="26" t="s">
        <v>803</v>
      </c>
      <c r="E213" s="26" t="s">
        <v>958</v>
      </c>
      <c r="F213" s="26" t="s">
        <v>635</v>
      </c>
      <c r="G213" s="74">
        <v>945</v>
      </c>
      <c r="H213" s="95">
        <v>1150</v>
      </c>
      <c r="I213" s="74">
        <v>1096.2</v>
      </c>
      <c r="J213" s="76">
        <v>315</v>
      </c>
    </row>
    <row r="214" spans="1:10">
      <c r="A214" s="26" t="s">
        <v>39</v>
      </c>
      <c r="B214" s="17" t="s">
        <v>425</v>
      </c>
      <c r="C214" s="26" t="s">
        <v>1560</v>
      </c>
      <c r="D214" s="26" t="s">
        <v>804</v>
      </c>
      <c r="E214" s="26" t="s">
        <v>959</v>
      </c>
      <c r="F214" s="26" t="s">
        <v>635</v>
      </c>
      <c r="G214" s="74">
        <v>31150.86</v>
      </c>
      <c r="H214" s="95">
        <v>32500</v>
      </c>
      <c r="I214" s="74">
        <v>36134.997600000002</v>
      </c>
      <c r="J214" s="108">
        <v>10383.620000000001</v>
      </c>
    </row>
    <row r="215" spans="1:10">
      <c r="A215" s="26" t="s">
        <v>39</v>
      </c>
      <c r="B215" s="17" t="s">
        <v>387</v>
      </c>
      <c r="C215" s="26" t="s">
        <v>1561</v>
      </c>
      <c r="D215" s="26" t="s">
        <v>805</v>
      </c>
      <c r="E215" s="26" t="s">
        <v>960</v>
      </c>
      <c r="F215" s="26" t="s">
        <v>635</v>
      </c>
      <c r="G215" s="74">
        <v>1071</v>
      </c>
      <c r="H215" s="95">
        <v>1300</v>
      </c>
      <c r="I215" s="74">
        <v>1242.3600000000001</v>
      </c>
      <c r="J215" s="76">
        <v>357</v>
      </c>
    </row>
    <row r="216" spans="1:10">
      <c r="A216" s="26" t="s">
        <v>39</v>
      </c>
      <c r="B216" s="17" t="s">
        <v>385</v>
      </c>
      <c r="C216" s="26" t="s">
        <v>1562</v>
      </c>
      <c r="D216" s="26" t="s">
        <v>806</v>
      </c>
      <c r="E216" s="26" t="s">
        <v>961</v>
      </c>
      <c r="F216" s="26" t="s">
        <v>635</v>
      </c>
      <c r="G216" s="74">
        <v>1071</v>
      </c>
      <c r="H216" s="95">
        <v>1300</v>
      </c>
      <c r="I216" s="74">
        <v>1242.3600000000001</v>
      </c>
      <c r="J216" s="76">
        <v>357</v>
      </c>
    </row>
    <row r="217" spans="1:10">
      <c r="A217" s="26" t="s">
        <v>39</v>
      </c>
      <c r="B217" s="17" t="s">
        <v>421</v>
      </c>
      <c r="C217" s="26" t="s">
        <v>1563</v>
      </c>
      <c r="D217" s="26" t="s">
        <v>807</v>
      </c>
      <c r="E217" s="26" t="s">
        <v>962</v>
      </c>
      <c r="F217" s="26" t="s">
        <v>635</v>
      </c>
      <c r="G217" s="74">
        <v>6585</v>
      </c>
      <c r="H217" s="95">
        <v>6900</v>
      </c>
      <c r="I217" s="74">
        <v>7638.6</v>
      </c>
      <c r="J217" s="108">
        <v>2195</v>
      </c>
    </row>
    <row r="218" spans="1:10">
      <c r="A218" s="26" t="s">
        <v>39</v>
      </c>
      <c r="B218" s="17" t="s">
        <v>423</v>
      </c>
      <c r="C218" s="26" t="s">
        <v>1564</v>
      </c>
      <c r="D218" s="26" t="s">
        <v>808</v>
      </c>
      <c r="E218" s="26" t="s">
        <v>963</v>
      </c>
      <c r="F218" s="26" t="s">
        <v>635</v>
      </c>
      <c r="G218" s="74">
        <v>10365</v>
      </c>
      <c r="H218" s="95">
        <v>11050</v>
      </c>
      <c r="I218" s="74">
        <v>12023.4</v>
      </c>
      <c r="J218" s="76">
        <v>3455</v>
      </c>
    </row>
    <row r="219" spans="1:10">
      <c r="A219" s="26" t="s">
        <v>39</v>
      </c>
      <c r="B219" s="22" t="s">
        <v>419</v>
      </c>
      <c r="C219" s="26" t="s">
        <v>1565</v>
      </c>
      <c r="D219" s="26" t="s">
        <v>809</v>
      </c>
      <c r="E219" s="26" t="s">
        <v>964</v>
      </c>
      <c r="F219" s="26" t="s">
        <v>635</v>
      </c>
      <c r="G219" s="74">
        <v>5943.09</v>
      </c>
      <c r="H219" s="95">
        <v>6200</v>
      </c>
      <c r="I219" s="74">
        <v>6893.9844000000003</v>
      </c>
      <c r="J219" s="76">
        <v>1981.03</v>
      </c>
    </row>
    <row r="220" spans="1:10">
      <c r="A220" s="26" t="s">
        <v>39</v>
      </c>
      <c r="B220" s="17" t="s">
        <v>376</v>
      </c>
      <c r="C220" s="26" t="s">
        <v>1566</v>
      </c>
      <c r="D220" s="26" t="s">
        <v>810</v>
      </c>
      <c r="E220" s="26" t="s">
        <v>965</v>
      </c>
      <c r="F220" s="26" t="s">
        <v>635</v>
      </c>
      <c r="G220" s="74">
        <v>898.47</v>
      </c>
      <c r="H220" s="95">
        <v>1100</v>
      </c>
      <c r="I220" s="74">
        <v>1042.2252000000001</v>
      </c>
      <c r="J220" s="76">
        <v>299.49</v>
      </c>
    </row>
    <row r="221" spans="1:10">
      <c r="A221" s="26" t="s">
        <v>39</v>
      </c>
      <c r="B221" s="22" t="s">
        <v>396</v>
      </c>
      <c r="C221" s="26" t="s">
        <v>610</v>
      </c>
      <c r="D221" s="26" t="s">
        <v>1002</v>
      </c>
      <c r="E221" s="26" t="s">
        <v>1029</v>
      </c>
      <c r="F221" s="26" t="s">
        <v>635</v>
      </c>
      <c r="G221" s="74">
        <v>1923</v>
      </c>
      <c r="H221" s="95">
        <v>2350</v>
      </c>
      <c r="I221" s="74">
        <v>2230.6799999999998</v>
      </c>
      <c r="J221" s="76">
        <v>641</v>
      </c>
    </row>
    <row r="222" spans="1:10">
      <c r="A222" s="26" t="s">
        <v>39</v>
      </c>
      <c r="B222" s="17" t="s">
        <v>393</v>
      </c>
      <c r="C222" s="26" t="s">
        <v>1567</v>
      </c>
      <c r="D222" s="26" t="s">
        <v>811</v>
      </c>
      <c r="E222" s="26" t="s">
        <v>966</v>
      </c>
      <c r="F222" s="26" t="s">
        <v>635</v>
      </c>
      <c r="G222" s="74">
        <v>1794.81</v>
      </c>
      <c r="H222" s="95">
        <v>2350</v>
      </c>
      <c r="I222" s="74">
        <v>2081.9796000000001</v>
      </c>
      <c r="J222" s="76">
        <v>598.27</v>
      </c>
    </row>
    <row r="223" spans="1:10">
      <c r="A223" s="26" t="s">
        <v>39</v>
      </c>
      <c r="B223" s="17" t="s">
        <v>403</v>
      </c>
      <c r="C223" s="26" t="s">
        <v>1568</v>
      </c>
      <c r="D223" s="26" t="s">
        <v>812</v>
      </c>
      <c r="E223" s="26" t="s">
        <v>967</v>
      </c>
      <c r="F223" s="26" t="s">
        <v>635</v>
      </c>
      <c r="G223" s="74">
        <v>1859.4900000000002</v>
      </c>
      <c r="H223" s="95">
        <v>2400</v>
      </c>
      <c r="I223" s="74">
        <v>2157.0084000000002</v>
      </c>
      <c r="J223" s="76">
        <v>619.83000000000004</v>
      </c>
    </row>
    <row r="224" spans="1:10">
      <c r="A224" s="26" t="s">
        <v>39</v>
      </c>
      <c r="B224" s="17" t="s">
        <v>380</v>
      </c>
      <c r="C224" s="26" t="s">
        <v>1569</v>
      </c>
      <c r="D224" s="26" t="s">
        <v>813</v>
      </c>
      <c r="E224" s="26" t="s">
        <v>968</v>
      </c>
      <c r="F224" s="26" t="s">
        <v>635</v>
      </c>
      <c r="G224" s="74">
        <v>993</v>
      </c>
      <c r="H224" s="95">
        <v>1280</v>
      </c>
      <c r="I224" s="74">
        <v>1151.8800000000001</v>
      </c>
      <c r="J224" s="76">
        <v>331</v>
      </c>
    </row>
    <row r="225" spans="1:10">
      <c r="A225" s="26" t="s">
        <v>39</v>
      </c>
      <c r="B225" s="17" t="s">
        <v>378</v>
      </c>
      <c r="C225" s="26" t="s">
        <v>1570</v>
      </c>
      <c r="D225" s="26" t="s">
        <v>814</v>
      </c>
      <c r="E225" s="26" t="s">
        <v>969</v>
      </c>
      <c r="F225" s="26" t="s">
        <v>635</v>
      </c>
      <c r="G225" s="74">
        <v>882</v>
      </c>
      <c r="H225" s="95">
        <v>1150</v>
      </c>
      <c r="I225" s="74">
        <v>1023.12</v>
      </c>
      <c r="J225" s="76">
        <v>294</v>
      </c>
    </row>
    <row r="226" spans="1:10">
      <c r="A226" s="26" t="s">
        <v>39</v>
      </c>
      <c r="B226" s="17" t="s">
        <v>389</v>
      </c>
      <c r="C226" s="26" t="s">
        <v>1571</v>
      </c>
      <c r="D226" s="26" t="s">
        <v>815</v>
      </c>
      <c r="E226" s="26" t="s">
        <v>970</v>
      </c>
      <c r="F226" s="26" t="s">
        <v>635</v>
      </c>
      <c r="G226" s="74">
        <v>1261.8899999999999</v>
      </c>
      <c r="H226" s="95">
        <v>1550</v>
      </c>
      <c r="I226" s="74">
        <v>1463.7923999999998</v>
      </c>
      <c r="J226" s="76">
        <v>420.63</v>
      </c>
    </row>
    <row r="227" spans="1:10">
      <c r="A227" s="26" t="s">
        <v>39</v>
      </c>
      <c r="B227" s="17" t="s">
        <v>406</v>
      </c>
      <c r="C227" s="26" t="s">
        <v>1572</v>
      </c>
      <c r="D227" s="26" t="s">
        <v>816</v>
      </c>
      <c r="E227" s="26" t="s">
        <v>971</v>
      </c>
      <c r="F227" s="26" t="s">
        <v>635</v>
      </c>
      <c r="G227" s="74">
        <v>2573.2799999999997</v>
      </c>
      <c r="H227" s="95">
        <v>2650</v>
      </c>
      <c r="I227" s="74">
        <v>2985.0047999999997</v>
      </c>
      <c r="J227" s="76">
        <v>857.76</v>
      </c>
    </row>
    <row r="228" spans="1:10">
      <c r="A228" s="26" t="s">
        <v>39</v>
      </c>
      <c r="B228" s="17" t="s">
        <v>43</v>
      </c>
      <c r="C228" s="26" t="s">
        <v>556</v>
      </c>
      <c r="D228" s="26" t="s">
        <v>817</v>
      </c>
      <c r="E228" s="26" t="s">
        <v>972</v>
      </c>
      <c r="F228" s="26" t="s">
        <v>635</v>
      </c>
      <c r="G228" s="74">
        <v>519</v>
      </c>
      <c r="H228" s="95">
        <v>800</v>
      </c>
      <c r="I228" s="74">
        <v>602.04</v>
      </c>
      <c r="J228" s="76">
        <v>173</v>
      </c>
    </row>
    <row r="229" spans="1:10">
      <c r="A229" s="26" t="s">
        <v>39</v>
      </c>
      <c r="B229" s="17" t="s">
        <v>374</v>
      </c>
      <c r="C229" s="26" t="s">
        <v>1573</v>
      </c>
      <c r="D229" s="26" t="s">
        <v>818</v>
      </c>
      <c r="E229" s="26" t="s">
        <v>973</v>
      </c>
      <c r="F229" s="26" t="s">
        <v>635</v>
      </c>
      <c r="G229" s="74">
        <v>543</v>
      </c>
      <c r="H229" s="95">
        <v>800</v>
      </c>
      <c r="I229" s="74">
        <v>629.88</v>
      </c>
      <c r="J229" s="76">
        <v>181</v>
      </c>
    </row>
    <row r="230" spans="1:10">
      <c r="A230" s="26" t="s">
        <v>39</v>
      </c>
      <c r="B230" s="17" t="s">
        <v>409</v>
      </c>
      <c r="C230" s="26" t="s">
        <v>1574</v>
      </c>
      <c r="D230" s="26" t="s">
        <v>819</v>
      </c>
      <c r="E230" s="26" t="s">
        <v>974</v>
      </c>
      <c r="F230" s="26" t="s">
        <v>635</v>
      </c>
      <c r="G230" s="74">
        <v>2671.5299999999997</v>
      </c>
      <c r="H230" s="95">
        <v>3100</v>
      </c>
      <c r="I230" s="74">
        <v>3098.9748</v>
      </c>
      <c r="J230" s="76">
        <v>890.51</v>
      </c>
    </row>
    <row r="231" spans="1:10">
      <c r="A231" s="26" t="s">
        <v>39</v>
      </c>
      <c r="B231" s="22" t="s">
        <v>417</v>
      </c>
      <c r="C231" s="26" t="s">
        <v>612</v>
      </c>
      <c r="D231" s="26" t="s">
        <v>1003</v>
      </c>
      <c r="E231" s="26" t="s">
        <v>1004</v>
      </c>
      <c r="F231" s="26" t="s">
        <v>635</v>
      </c>
      <c r="G231" s="74">
        <v>5428.47</v>
      </c>
      <c r="H231" s="95">
        <v>6300</v>
      </c>
      <c r="I231" s="74">
        <v>6297.0252</v>
      </c>
      <c r="J231" s="76">
        <v>1809.49</v>
      </c>
    </row>
    <row r="232" spans="1:10">
      <c r="A232" s="26" t="s">
        <v>39</v>
      </c>
      <c r="B232" s="26" t="s">
        <v>1197</v>
      </c>
      <c r="C232" s="26" t="s">
        <v>1198</v>
      </c>
      <c r="D232" s="23" t="s">
        <v>1291</v>
      </c>
      <c r="E232" s="26" t="s">
        <v>1292</v>
      </c>
      <c r="F232" s="26" t="s">
        <v>635</v>
      </c>
      <c r="G232" s="74">
        <v>5700</v>
      </c>
      <c r="H232" s="95">
        <v>6300</v>
      </c>
      <c r="I232" s="74">
        <v>6612</v>
      </c>
      <c r="J232" s="76">
        <v>1900</v>
      </c>
    </row>
    <row r="233" spans="1:10">
      <c r="A233" s="26" t="s">
        <v>39</v>
      </c>
      <c r="B233" s="26" t="s">
        <v>1141</v>
      </c>
      <c r="C233" s="26" t="s">
        <v>1142</v>
      </c>
      <c r="D233" s="23" t="s">
        <v>1235</v>
      </c>
      <c r="E233" s="26" t="s">
        <v>1236</v>
      </c>
      <c r="F233" s="26" t="s">
        <v>635</v>
      </c>
      <c r="G233" s="74">
        <v>2970</v>
      </c>
      <c r="H233" s="95">
        <v>3500</v>
      </c>
      <c r="I233" s="74">
        <v>3445.2</v>
      </c>
      <c r="J233" s="76">
        <v>990</v>
      </c>
    </row>
    <row r="234" spans="1:10">
      <c r="A234" s="26" t="s">
        <v>39</v>
      </c>
      <c r="B234" s="26" t="s">
        <v>1143</v>
      </c>
      <c r="C234" s="26" t="s">
        <v>1144</v>
      </c>
      <c r="D234" s="23" t="s">
        <v>1237</v>
      </c>
      <c r="E234" s="26" t="s">
        <v>1238</v>
      </c>
      <c r="F234" s="26" t="s">
        <v>635</v>
      </c>
      <c r="G234" s="74">
        <v>7200</v>
      </c>
      <c r="H234" s="95">
        <v>8400</v>
      </c>
      <c r="I234" s="74">
        <v>8352</v>
      </c>
      <c r="J234" s="76">
        <v>2400</v>
      </c>
    </row>
    <row r="235" spans="1:10">
      <c r="A235" s="26" t="s">
        <v>39</v>
      </c>
      <c r="B235" s="26" t="s">
        <v>1145</v>
      </c>
      <c r="C235" s="26" t="s">
        <v>1146</v>
      </c>
      <c r="D235" s="23" t="s">
        <v>1239</v>
      </c>
      <c r="E235" s="26" t="s">
        <v>1240</v>
      </c>
      <c r="F235" s="26" t="s">
        <v>635</v>
      </c>
      <c r="G235" s="74">
        <v>7800</v>
      </c>
      <c r="H235" s="95">
        <v>9100</v>
      </c>
      <c r="I235" s="74">
        <v>9048</v>
      </c>
      <c r="J235" s="76">
        <v>2600</v>
      </c>
    </row>
    <row r="236" spans="1:10">
      <c r="A236" s="26" t="s">
        <v>39</v>
      </c>
      <c r="B236" s="26" t="s">
        <v>1147</v>
      </c>
      <c r="C236" s="26" t="s">
        <v>1148</v>
      </c>
      <c r="D236" s="23" t="s">
        <v>1241</v>
      </c>
      <c r="E236" s="26" t="s">
        <v>1242</v>
      </c>
      <c r="F236" s="26" t="s">
        <v>635</v>
      </c>
      <c r="G236" s="74">
        <v>2550</v>
      </c>
      <c r="H236" s="95">
        <v>3000</v>
      </c>
      <c r="I236" s="74">
        <v>2958</v>
      </c>
      <c r="J236" s="76">
        <v>850</v>
      </c>
    </row>
    <row r="237" spans="1:10">
      <c r="A237" s="26" t="s">
        <v>39</v>
      </c>
      <c r="B237" s="26" t="s">
        <v>1149</v>
      </c>
      <c r="C237" s="26" t="s">
        <v>1150</v>
      </c>
      <c r="D237" s="23" t="s">
        <v>1243</v>
      </c>
      <c r="E237" s="26" t="s">
        <v>1244</v>
      </c>
      <c r="F237" s="26" t="s">
        <v>635</v>
      </c>
      <c r="G237" s="74">
        <v>1560</v>
      </c>
      <c r="H237" s="95">
        <v>1900</v>
      </c>
      <c r="I237" s="74">
        <v>1809.6</v>
      </c>
      <c r="J237" s="76">
        <v>520</v>
      </c>
    </row>
    <row r="238" spans="1:10" customFormat="1" ht="15">
      <c r="A238" t="s">
        <v>4</v>
      </c>
      <c r="B238" s="72" t="s">
        <v>1310</v>
      </c>
      <c r="C238" s="72" t="s">
        <v>1325</v>
      </c>
      <c r="D238" t="s">
        <v>1326</v>
      </c>
      <c r="E238" t="s">
        <v>1327</v>
      </c>
      <c r="F238" t="s">
        <v>139</v>
      </c>
      <c r="G238" s="74">
        <v>1167</v>
      </c>
      <c r="H238" s="98">
        <v>1600</v>
      </c>
      <c r="I238" s="74">
        <v>1353.72</v>
      </c>
      <c r="J238" s="86">
        <v>389</v>
      </c>
    </row>
    <row r="239" spans="1:10" customFormat="1" ht="15">
      <c r="A239" t="s">
        <v>4</v>
      </c>
      <c r="B239" s="72" t="s">
        <v>1314</v>
      </c>
      <c r="C239" s="72" t="s">
        <v>1328</v>
      </c>
      <c r="D239" t="s">
        <v>1329</v>
      </c>
      <c r="E239" t="s">
        <v>1330</v>
      </c>
      <c r="F239" t="s">
        <v>139</v>
      </c>
      <c r="G239" s="74">
        <v>1380</v>
      </c>
      <c r="H239" s="98">
        <v>1650</v>
      </c>
      <c r="I239" s="74">
        <v>1600.8</v>
      </c>
      <c r="J239" s="86">
        <v>460</v>
      </c>
    </row>
    <row r="240" spans="1:10" customFormat="1" ht="15">
      <c r="A240" t="s">
        <v>4</v>
      </c>
      <c r="B240" s="72" t="s">
        <v>1318</v>
      </c>
      <c r="C240" s="72" t="s">
        <v>1331</v>
      </c>
      <c r="D240" t="s">
        <v>1332</v>
      </c>
      <c r="E240" t="s">
        <v>1333</v>
      </c>
      <c r="F240" t="s">
        <v>139</v>
      </c>
      <c r="G240" s="74">
        <v>2250</v>
      </c>
      <c r="H240" s="98">
        <v>3100</v>
      </c>
      <c r="I240" s="74">
        <v>2610</v>
      </c>
      <c r="J240" s="86">
        <v>750</v>
      </c>
    </row>
    <row r="241" spans="1:10" customFormat="1" ht="15">
      <c r="A241" t="s">
        <v>4</v>
      </c>
      <c r="B241" s="72" t="s">
        <v>1321</v>
      </c>
      <c r="C241" s="72" t="s">
        <v>1334</v>
      </c>
      <c r="D241" t="s">
        <v>1335</v>
      </c>
      <c r="E241" t="s">
        <v>1336</v>
      </c>
      <c r="F241" t="s">
        <v>139</v>
      </c>
      <c r="G241" s="74">
        <v>1635</v>
      </c>
      <c r="H241" s="98">
        <v>2200</v>
      </c>
      <c r="I241" s="74">
        <v>1896.6</v>
      </c>
      <c r="J241" s="86">
        <v>545</v>
      </c>
    </row>
    <row r="242" spans="1:10" customFormat="1" ht="15">
      <c r="A242" t="s">
        <v>4</v>
      </c>
      <c r="B242" s="72" t="s">
        <v>1324</v>
      </c>
      <c r="C242" s="72" t="s">
        <v>1337</v>
      </c>
      <c r="D242" t="s">
        <v>1338</v>
      </c>
      <c r="E242" t="s">
        <v>1339</v>
      </c>
      <c r="F242" t="s">
        <v>139</v>
      </c>
      <c r="G242" s="74">
        <v>1635</v>
      </c>
      <c r="H242" s="98">
        <v>2300</v>
      </c>
      <c r="I242" s="74">
        <v>1896.6</v>
      </c>
      <c r="J242" s="86">
        <v>545</v>
      </c>
    </row>
    <row r="243" spans="1:10" ht="15">
      <c r="A243" t="s">
        <v>22</v>
      </c>
      <c r="B243" s="85" t="s">
        <v>1345</v>
      </c>
      <c r="C243" t="s">
        <v>1359</v>
      </c>
      <c r="D243" t="s">
        <v>1360</v>
      </c>
      <c r="E243" t="s">
        <v>1361</v>
      </c>
      <c r="F243" t="s">
        <v>1340</v>
      </c>
      <c r="G243" s="74">
        <v>1260</v>
      </c>
      <c r="H243" s="98">
        <v>1500</v>
      </c>
      <c r="I243" s="74">
        <v>1461.6</v>
      </c>
      <c r="J243" s="15">
        <v>420</v>
      </c>
    </row>
    <row r="244" spans="1:10" ht="15">
      <c r="A244" t="s">
        <v>22</v>
      </c>
      <c r="B244" s="85" t="s">
        <v>1347</v>
      </c>
      <c r="C244" t="s">
        <v>1362</v>
      </c>
      <c r="D244" t="s">
        <v>1363</v>
      </c>
      <c r="E244" t="s">
        <v>1364</v>
      </c>
      <c r="F244" t="s">
        <v>1340</v>
      </c>
      <c r="G244" s="74">
        <v>2442</v>
      </c>
      <c r="H244" s="98">
        <v>2900</v>
      </c>
      <c r="I244" s="74">
        <v>2832.7200000000003</v>
      </c>
      <c r="J244" s="15">
        <v>814</v>
      </c>
    </row>
    <row r="245" spans="1:10" ht="15">
      <c r="A245" t="s">
        <v>22</v>
      </c>
      <c r="B245" s="85" t="s">
        <v>1349</v>
      </c>
      <c r="C245" t="s">
        <v>1365</v>
      </c>
      <c r="D245" t="s">
        <v>1366</v>
      </c>
      <c r="E245" t="s">
        <v>1367</v>
      </c>
      <c r="F245" t="s">
        <v>1340</v>
      </c>
      <c r="G245" s="74">
        <v>3178.44</v>
      </c>
      <c r="H245" s="98">
        <v>3700</v>
      </c>
      <c r="I245" s="74">
        <v>3686.9904000000001</v>
      </c>
      <c r="J245" s="15">
        <v>1059.48</v>
      </c>
    </row>
    <row r="246" spans="1:10" ht="15">
      <c r="A246" t="s">
        <v>22</v>
      </c>
      <c r="B246" s="85" t="s">
        <v>1342</v>
      </c>
      <c r="C246" t="s">
        <v>1368</v>
      </c>
      <c r="D246" t="s">
        <v>1369</v>
      </c>
      <c r="E246" t="s">
        <v>1370</v>
      </c>
      <c r="F246" t="s">
        <v>1340</v>
      </c>
      <c r="G246" s="74">
        <v>1342.23</v>
      </c>
      <c r="H246" s="98">
        <v>1600</v>
      </c>
      <c r="I246" s="74">
        <v>1556.9868000000001</v>
      </c>
      <c r="J246" s="15">
        <v>447.41</v>
      </c>
    </row>
    <row r="247" spans="1:10" ht="15">
      <c r="A247" t="s">
        <v>22</v>
      </c>
      <c r="B247" s="85" t="s">
        <v>1357</v>
      </c>
      <c r="C247" t="s">
        <v>1371</v>
      </c>
      <c r="D247" t="s">
        <v>1372</v>
      </c>
      <c r="E247" t="s">
        <v>1373</v>
      </c>
      <c r="F247" t="s">
        <v>1374</v>
      </c>
      <c r="G247" s="74">
        <v>2169.84</v>
      </c>
      <c r="H247" s="98">
        <v>2600</v>
      </c>
      <c r="I247" s="74">
        <v>2517.0144</v>
      </c>
      <c r="J247" s="15">
        <v>723.28</v>
      </c>
    </row>
    <row r="248" spans="1:10" ht="15">
      <c r="A248" t="s">
        <v>22</v>
      </c>
      <c r="B248" s="85" t="s">
        <v>1353</v>
      </c>
      <c r="C248" t="s">
        <v>1375</v>
      </c>
      <c r="D248" t="s">
        <v>1376</v>
      </c>
      <c r="E248" t="s">
        <v>1377</v>
      </c>
      <c r="F248" t="s">
        <v>1374</v>
      </c>
      <c r="G248" s="74">
        <v>840.51</v>
      </c>
      <c r="H248" s="98">
        <v>1000</v>
      </c>
      <c r="I248" s="74">
        <v>974.99160000000006</v>
      </c>
      <c r="J248" s="15">
        <v>280.17</v>
      </c>
    </row>
    <row r="249" spans="1:10" ht="15">
      <c r="A249" t="s">
        <v>39</v>
      </c>
      <c r="B249" s="85" t="s">
        <v>1380</v>
      </c>
      <c r="C249" t="s">
        <v>1383</v>
      </c>
      <c r="D249" t="s">
        <v>1384</v>
      </c>
      <c r="E249" t="s">
        <v>1385</v>
      </c>
      <c r="F249" t="s">
        <v>106</v>
      </c>
      <c r="G249" s="74">
        <v>9077.61</v>
      </c>
      <c r="H249" s="98">
        <v>9500</v>
      </c>
      <c r="I249" s="74">
        <v>10530.027600000001</v>
      </c>
      <c r="J249" s="15">
        <v>3025.87</v>
      </c>
    </row>
    <row r="250" spans="1:10" ht="15">
      <c r="A250" t="s">
        <v>39</v>
      </c>
      <c r="B250" s="85" t="s">
        <v>1382</v>
      </c>
      <c r="C250" t="s">
        <v>1386</v>
      </c>
      <c r="D250" t="s">
        <v>1387</v>
      </c>
      <c r="E250" t="s">
        <v>1388</v>
      </c>
      <c r="F250" t="s">
        <v>106</v>
      </c>
      <c r="G250" s="74">
        <v>16681.050000000003</v>
      </c>
      <c r="H250" s="98">
        <v>17500</v>
      </c>
      <c r="I250" s="74">
        <v>19350.018000000004</v>
      </c>
      <c r="J250" s="15">
        <v>5560.35</v>
      </c>
    </row>
    <row r="251" spans="1:10" ht="15">
      <c r="A251" t="s">
        <v>22</v>
      </c>
      <c r="B251" s="85" t="s">
        <v>1391</v>
      </c>
      <c r="C251" t="s">
        <v>1393</v>
      </c>
      <c r="D251" t="s">
        <v>1394</v>
      </c>
      <c r="E251" t="s">
        <v>1395</v>
      </c>
      <c r="F251" t="s">
        <v>194</v>
      </c>
      <c r="G251" s="74">
        <v>535.11</v>
      </c>
      <c r="H251" s="98">
        <v>650</v>
      </c>
      <c r="I251" s="74">
        <v>620.72760000000005</v>
      </c>
      <c r="J251" s="15">
        <v>178.37</v>
      </c>
    </row>
    <row r="252" spans="1:10" ht="15">
      <c r="A252" t="s">
        <v>39</v>
      </c>
      <c r="B252" s="85" t="s">
        <v>1400</v>
      </c>
      <c r="C252" t="s">
        <v>1404</v>
      </c>
      <c r="D252" t="s">
        <v>1405</v>
      </c>
      <c r="E252" t="s">
        <v>1406</v>
      </c>
      <c r="F252" t="s">
        <v>66</v>
      </c>
      <c r="G252" s="74">
        <v>2092.23</v>
      </c>
      <c r="H252" s="98">
        <v>2500</v>
      </c>
      <c r="I252" s="74">
        <v>2426.9868000000001</v>
      </c>
      <c r="J252" s="15">
        <v>697.41</v>
      </c>
    </row>
    <row r="253" spans="1:10" ht="15">
      <c r="A253" t="s">
        <v>39</v>
      </c>
      <c r="B253" s="85" t="s">
        <v>1402</v>
      </c>
      <c r="C253" t="s">
        <v>1407</v>
      </c>
      <c r="D253" t="s">
        <v>1408</v>
      </c>
      <c r="E253" t="s">
        <v>1409</v>
      </c>
      <c r="F253" t="s">
        <v>66</v>
      </c>
      <c r="G253" s="74">
        <v>1896</v>
      </c>
      <c r="H253" s="98">
        <v>2200</v>
      </c>
      <c r="I253" s="74">
        <v>2199.36</v>
      </c>
      <c r="J253" s="15">
        <v>632</v>
      </c>
    </row>
    <row r="254" spans="1:10" ht="15">
      <c r="A254" t="s">
        <v>39</v>
      </c>
      <c r="B254" s="85" t="s">
        <v>1397</v>
      </c>
      <c r="C254" t="s">
        <v>1410</v>
      </c>
      <c r="D254" t="s">
        <v>1411</v>
      </c>
      <c r="E254" t="s">
        <v>1412</v>
      </c>
      <c r="F254" t="s">
        <v>66</v>
      </c>
      <c r="G254" s="74">
        <v>1662.9299999999998</v>
      </c>
      <c r="H254" s="98">
        <v>2000</v>
      </c>
      <c r="I254" s="74">
        <v>1928.9987999999998</v>
      </c>
      <c r="J254" s="15">
        <v>554.30999999999995</v>
      </c>
    </row>
    <row r="255" spans="1:10" ht="15">
      <c r="A255" t="s">
        <v>39</v>
      </c>
      <c r="B255" s="85" t="s">
        <v>1415</v>
      </c>
      <c r="C255" s="85" t="s">
        <v>1416</v>
      </c>
      <c r="D255" s="85" t="s">
        <v>1417</v>
      </c>
      <c r="E255" t="s">
        <v>1418</v>
      </c>
      <c r="F255" s="26" t="s">
        <v>194</v>
      </c>
      <c r="G255" s="74">
        <v>645</v>
      </c>
      <c r="H255" s="95">
        <v>800</v>
      </c>
      <c r="I255" s="74">
        <v>748.2</v>
      </c>
      <c r="J255" s="75">
        <v>215</v>
      </c>
    </row>
    <row r="256" spans="1:10" ht="15">
      <c r="A256" t="s">
        <v>39</v>
      </c>
      <c r="B256" s="85" t="s">
        <v>1422</v>
      </c>
      <c r="C256" s="89" t="s">
        <v>1421</v>
      </c>
      <c r="D256" s="85" t="s">
        <v>1423</v>
      </c>
      <c r="E256" s="85" t="s">
        <v>1424</v>
      </c>
      <c r="F256" s="26" t="s">
        <v>139</v>
      </c>
      <c r="G256" s="74">
        <v>3126.7200000000003</v>
      </c>
      <c r="H256" s="95">
        <v>2950</v>
      </c>
      <c r="I256" s="74">
        <v>3626.9952000000003</v>
      </c>
      <c r="J256" s="75">
        <v>1042.24</v>
      </c>
    </row>
    <row r="257" spans="1:10" ht="15">
      <c r="A257" t="s">
        <v>22</v>
      </c>
      <c r="B257" s="85" t="s">
        <v>1427</v>
      </c>
      <c r="C257" t="s">
        <v>1429</v>
      </c>
      <c r="D257" t="s">
        <v>1430</v>
      </c>
      <c r="E257" t="s">
        <v>1431</v>
      </c>
      <c r="F257" t="s">
        <v>1425</v>
      </c>
      <c r="G257" s="74">
        <v>1031.9100000000001</v>
      </c>
      <c r="H257" s="98">
        <v>1150</v>
      </c>
      <c r="I257" s="74">
        <v>1197.0156000000002</v>
      </c>
      <c r="J257" s="15">
        <v>343.97</v>
      </c>
    </row>
    <row r="258" spans="1:10" ht="15">
      <c r="A258" t="s">
        <v>39</v>
      </c>
      <c r="B258" s="85" t="s">
        <v>1441</v>
      </c>
      <c r="C258" s="85" t="s">
        <v>1444</v>
      </c>
      <c r="D258" s="85" t="s">
        <v>1442</v>
      </c>
      <c r="E258" s="85" t="s">
        <v>1443</v>
      </c>
      <c r="F258" s="26" t="s">
        <v>1434</v>
      </c>
      <c r="G258" s="74">
        <v>930</v>
      </c>
      <c r="H258" s="98">
        <v>1100</v>
      </c>
      <c r="I258" s="74">
        <v>1078.8</v>
      </c>
      <c r="J258" s="15">
        <v>310</v>
      </c>
    </row>
    <row r="259" spans="1:10">
      <c r="A259" s="85" t="s">
        <v>39</v>
      </c>
      <c r="B259" s="85" t="s">
        <v>1445</v>
      </c>
      <c r="C259" s="85" t="s">
        <v>1446</v>
      </c>
      <c r="D259" s="85" t="s">
        <v>1448</v>
      </c>
      <c r="E259" s="85" t="s">
        <v>1447</v>
      </c>
      <c r="F259" s="85" t="s">
        <v>1434</v>
      </c>
      <c r="G259" s="74">
        <v>1021.56</v>
      </c>
      <c r="H259" s="98">
        <v>1200</v>
      </c>
      <c r="I259" s="74">
        <v>1185.0095999999999</v>
      </c>
      <c r="J259" s="26">
        <v>340.52</v>
      </c>
    </row>
  </sheetData>
  <conditionalFormatting sqref="B89">
    <cfRule type="duplicateValues" dxfId="44" priority="38"/>
  </conditionalFormatting>
  <conditionalFormatting sqref="B97">
    <cfRule type="duplicateValues" dxfId="43" priority="37"/>
  </conditionalFormatting>
  <conditionalFormatting sqref="B99">
    <cfRule type="duplicateValues" dxfId="42" priority="36"/>
  </conditionalFormatting>
  <conditionalFormatting sqref="B100">
    <cfRule type="duplicateValues" dxfId="41" priority="35"/>
  </conditionalFormatting>
  <conditionalFormatting sqref="B209:B234">
    <cfRule type="duplicateValues" dxfId="40" priority="33"/>
  </conditionalFormatting>
  <conditionalFormatting sqref="B199">
    <cfRule type="duplicateValues" dxfId="39" priority="32"/>
  </conditionalFormatting>
  <conditionalFormatting sqref="B199">
    <cfRule type="duplicateValues" dxfId="38" priority="31"/>
  </conditionalFormatting>
  <conditionalFormatting sqref="B200">
    <cfRule type="duplicateValues" dxfId="37" priority="30"/>
  </conditionalFormatting>
  <conditionalFormatting sqref="B200">
    <cfRule type="duplicateValues" dxfId="36" priority="29"/>
  </conditionalFormatting>
  <conditionalFormatting sqref="B201 B203">
    <cfRule type="duplicateValues" dxfId="35" priority="41"/>
  </conditionalFormatting>
  <conditionalFormatting sqref="B201">
    <cfRule type="duplicateValues" dxfId="34" priority="42"/>
  </conditionalFormatting>
  <conditionalFormatting sqref="B202">
    <cfRule type="duplicateValues" dxfId="33" priority="26"/>
  </conditionalFormatting>
  <conditionalFormatting sqref="B202">
    <cfRule type="duplicateValues" dxfId="32" priority="25"/>
  </conditionalFormatting>
  <conditionalFormatting sqref="B235:B237 B182:B198 B204:B208">
    <cfRule type="duplicateValues" dxfId="31" priority="43"/>
  </conditionalFormatting>
  <conditionalFormatting sqref="B204:B237 B182:B198">
    <cfRule type="duplicateValues" dxfId="30" priority="44"/>
  </conditionalFormatting>
  <conditionalFormatting sqref="B241">
    <cfRule type="duplicateValues" dxfId="29" priority="22"/>
  </conditionalFormatting>
  <conditionalFormatting sqref="B238:B242">
    <cfRule type="duplicateValues" dxfId="28" priority="21"/>
  </conditionalFormatting>
  <conditionalFormatting sqref="B247:B248">
    <cfRule type="duplicateValues" dxfId="27" priority="19"/>
  </conditionalFormatting>
  <conditionalFormatting sqref="B249:B250">
    <cfRule type="duplicateValues" dxfId="26" priority="17"/>
  </conditionalFormatting>
  <conditionalFormatting sqref="B249:B250">
    <cfRule type="duplicateValues" dxfId="25" priority="18"/>
  </conditionalFormatting>
  <conditionalFormatting sqref="B251">
    <cfRule type="duplicateValues" dxfId="24" priority="16"/>
  </conditionalFormatting>
  <conditionalFormatting sqref="B252:B253">
    <cfRule type="duplicateValues" dxfId="23" priority="14"/>
  </conditionalFormatting>
  <conditionalFormatting sqref="B252:B253">
    <cfRule type="duplicateValues" dxfId="22" priority="15"/>
  </conditionalFormatting>
  <conditionalFormatting sqref="B254">
    <cfRule type="duplicateValues" dxfId="21" priority="12"/>
  </conditionalFormatting>
  <conditionalFormatting sqref="C255:D255">
    <cfRule type="duplicateValues" dxfId="20" priority="10"/>
  </conditionalFormatting>
  <conditionalFormatting sqref="C255:D255">
    <cfRule type="duplicateValues" dxfId="19" priority="9"/>
  </conditionalFormatting>
  <conditionalFormatting sqref="B255:B256">
    <cfRule type="duplicateValues" dxfId="18" priority="8"/>
  </conditionalFormatting>
  <conditionalFormatting sqref="B255:B256">
    <cfRule type="duplicateValues" dxfId="17" priority="7"/>
  </conditionalFormatting>
  <conditionalFormatting sqref="D256:E256">
    <cfRule type="duplicateValues" dxfId="16" priority="6"/>
  </conditionalFormatting>
  <conditionalFormatting sqref="D256:E256">
    <cfRule type="duplicateValues" dxfId="15" priority="5"/>
  </conditionalFormatting>
  <conditionalFormatting sqref="B257">
    <cfRule type="duplicateValues" dxfId="14" priority="4"/>
  </conditionalFormatting>
  <conditionalFormatting sqref="B258:E258">
    <cfRule type="duplicateValues" dxfId="13" priority="3"/>
  </conditionalFormatting>
  <conditionalFormatting sqref="A259:F259">
    <cfRule type="duplicateValues" dxfId="12" priority="2"/>
  </conditionalFormatting>
  <conditionalFormatting sqref="B3">
    <cfRule type="duplicateValues" dxfId="11" priority="73"/>
  </conditionalFormatting>
  <conditionalFormatting sqref="B1:B3">
    <cfRule type="duplicateValues" dxfId="10" priority="74"/>
  </conditionalFormatting>
  <conditionalFormatting sqref="B260:B1048576 B1:B181">
    <cfRule type="duplicateValues" dxfId="9" priority="75"/>
  </conditionalFormatting>
  <conditionalFormatting sqref="B1:B1048576">
    <cfRule type="duplicateValues" dxfId="8" priority="1"/>
  </conditionalFormatting>
  <conditionalFormatting sqref="B243:B246">
    <cfRule type="duplicateValues" dxfId="7" priority="76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16DE-47AE-40E5-8C72-33AB846303A0}">
  <sheetPr>
    <tabColor theme="1"/>
  </sheetPr>
  <dimension ref="A1:K20"/>
  <sheetViews>
    <sheetView topLeftCell="D1" workbookViewId="0">
      <selection activeCell="G7" sqref="G7"/>
    </sheetView>
  </sheetViews>
  <sheetFormatPr baseColWidth="10" defaultRowHeight="15"/>
  <cols>
    <col min="1" max="1" width="13.7109375" bestFit="1" customWidth="1"/>
    <col min="2" max="2" width="10.5703125" bestFit="1" customWidth="1"/>
    <col min="3" max="3" width="54" bestFit="1" customWidth="1"/>
    <col min="4" max="4" width="16.85546875" customWidth="1"/>
    <col min="5" max="5" width="46.5703125" bestFit="1" customWidth="1"/>
    <col min="7" max="7" width="16.85546875" customWidth="1"/>
    <col min="8" max="8" width="16" customWidth="1"/>
    <col min="9" max="9" width="23.42578125" customWidth="1"/>
  </cols>
  <sheetData>
    <row r="1" spans="1:11">
      <c r="A1" s="11"/>
      <c r="B1" s="11"/>
      <c r="C1" s="12"/>
      <c r="D1" s="11"/>
      <c r="E1" s="12"/>
      <c r="F1" s="11"/>
      <c r="G1" s="13"/>
      <c r="H1" s="12"/>
      <c r="I1" s="14" t="s">
        <v>640</v>
      </c>
      <c r="J1" s="109">
        <f>SUM(J4:J20)/17</f>
        <v>317.75529411764705</v>
      </c>
    </row>
    <row r="2" spans="1:11">
      <c r="A2" s="11"/>
      <c r="B2" s="11"/>
      <c r="C2" s="12"/>
      <c r="D2" s="11"/>
      <c r="E2" s="12"/>
      <c r="F2" s="11"/>
      <c r="G2" s="13"/>
      <c r="H2" s="12"/>
      <c r="I2" s="13"/>
      <c r="J2" s="12"/>
    </row>
    <row r="3" spans="1:11">
      <c r="A3" s="102" t="s">
        <v>641</v>
      </c>
      <c r="B3" s="102" t="s">
        <v>642</v>
      </c>
      <c r="C3" s="102" t="s">
        <v>643</v>
      </c>
      <c r="D3" s="102" t="s">
        <v>644</v>
      </c>
      <c r="E3" s="102" t="s">
        <v>645</v>
      </c>
      <c r="F3" s="102" t="s">
        <v>636</v>
      </c>
      <c r="G3" s="103" t="s">
        <v>646</v>
      </c>
      <c r="H3" s="102" t="s">
        <v>647</v>
      </c>
      <c r="I3" s="103" t="s">
        <v>648</v>
      </c>
      <c r="J3" s="102" t="s">
        <v>649</v>
      </c>
    </row>
    <row r="4" spans="1:11">
      <c r="A4" t="s">
        <v>4</v>
      </c>
      <c r="B4" s="1" t="s">
        <v>7</v>
      </c>
      <c r="C4" t="s">
        <v>547</v>
      </c>
      <c r="D4" t="s">
        <v>1575</v>
      </c>
      <c r="E4" t="s">
        <v>652</v>
      </c>
      <c r="F4" t="s">
        <v>118</v>
      </c>
      <c r="G4" s="75">
        <v>45.31</v>
      </c>
      <c r="H4" s="99">
        <v>270</v>
      </c>
      <c r="I4" s="75">
        <v>52.559600000000003</v>
      </c>
      <c r="J4" s="15">
        <v>226.55</v>
      </c>
      <c r="K4" s="75"/>
    </row>
    <row r="5" spans="1:11">
      <c r="A5" t="s">
        <v>4</v>
      </c>
      <c r="B5" s="1" t="s">
        <v>10</v>
      </c>
      <c r="C5" t="s">
        <v>548</v>
      </c>
      <c r="D5" t="s">
        <v>1576</v>
      </c>
      <c r="E5" t="s">
        <v>653</v>
      </c>
      <c r="F5" t="s">
        <v>66</v>
      </c>
      <c r="G5" s="75">
        <v>129.99799999999999</v>
      </c>
      <c r="H5" s="99">
        <v>400</v>
      </c>
      <c r="I5" s="75">
        <v>150.79767999999999</v>
      </c>
      <c r="J5" s="15">
        <v>649.99</v>
      </c>
    </row>
    <row r="6" spans="1:11">
      <c r="A6" t="s">
        <v>13</v>
      </c>
      <c r="B6" s="1" t="s">
        <v>14</v>
      </c>
      <c r="C6" t="s">
        <v>549</v>
      </c>
      <c r="D6" t="s">
        <v>1577</v>
      </c>
      <c r="E6" t="s">
        <v>654</v>
      </c>
      <c r="F6" t="s">
        <v>139</v>
      </c>
      <c r="G6" s="75">
        <v>66.81</v>
      </c>
      <c r="H6" s="99">
        <v>225</v>
      </c>
      <c r="I6" s="75">
        <v>77.499600000000001</v>
      </c>
      <c r="J6" s="15">
        <v>267.24</v>
      </c>
    </row>
    <row r="7" spans="1:11">
      <c r="A7" t="s">
        <v>13</v>
      </c>
      <c r="B7" s="1" t="s">
        <v>19</v>
      </c>
      <c r="C7" t="s">
        <v>550</v>
      </c>
      <c r="D7" t="s">
        <v>1578</v>
      </c>
      <c r="E7" t="s">
        <v>655</v>
      </c>
      <c r="F7" t="s">
        <v>139</v>
      </c>
      <c r="G7" s="75">
        <v>46.335000000000001</v>
      </c>
      <c r="H7" s="99">
        <v>190</v>
      </c>
      <c r="I7" s="75">
        <v>53.748600000000003</v>
      </c>
      <c r="J7" s="15">
        <v>185.34</v>
      </c>
    </row>
    <row r="8" spans="1:11">
      <c r="A8" t="s">
        <v>1300</v>
      </c>
      <c r="B8" s="73" t="s">
        <v>132</v>
      </c>
      <c r="C8" s="72" t="s">
        <v>1301</v>
      </c>
      <c r="D8" t="s">
        <v>1302</v>
      </c>
      <c r="E8" t="s">
        <v>1303</v>
      </c>
      <c r="F8" t="s">
        <v>66</v>
      </c>
      <c r="G8" s="75">
        <v>141.75</v>
      </c>
      <c r="H8" s="99">
        <v>320</v>
      </c>
      <c r="I8" s="75">
        <v>164.43</v>
      </c>
      <c r="J8" s="15">
        <v>567</v>
      </c>
    </row>
    <row r="9" spans="1:11">
      <c r="A9" t="s">
        <v>22</v>
      </c>
      <c r="B9" s="1" t="s">
        <v>24</v>
      </c>
      <c r="C9" t="s">
        <v>551</v>
      </c>
      <c r="D9" t="s">
        <v>1579</v>
      </c>
      <c r="E9" t="s">
        <v>656</v>
      </c>
      <c r="F9" t="s">
        <v>635</v>
      </c>
      <c r="G9" s="75">
        <v>71.122500000000002</v>
      </c>
      <c r="H9" s="99">
        <v>235</v>
      </c>
      <c r="I9" s="75">
        <v>82.502099999999999</v>
      </c>
      <c r="J9" s="15">
        <v>284.49</v>
      </c>
    </row>
    <row r="10" spans="1:11">
      <c r="A10" t="s">
        <v>22</v>
      </c>
      <c r="B10" s="1" t="s">
        <v>28</v>
      </c>
      <c r="C10" t="s">
        <v>552</v>
      </c>
      <c r="D10" t="s">
        <v>1580</v>
      </c>
      <c r="E10" t="s">
        <v>657</v>
      </c>
      <c r="F10" t="s">
        <v>356</v>
      </c>
      <c r="G10" s="75">
        <v>70.69</v>
      </c>
      <c r="H10" s="99">
        <v>230</v>
      </c>
      <c r="I10" s="75">
        <v>82.000399999999999</v>
      </c>
      <c r="J10" s="15">
        <v>282.76</v>
      </c>
    </row>
    <row r="11" spans="1:11">
      <c r="A11" t="s">
        <v>22</v>
      </c>
      <c r="B11" s="1" t="s">
        <v>32</v>
      </c>
      <c r="C11" t="s">
        <v>544</v>
      </c>
      <c r="D11" t="s">
        <v>650</v>
      </c>
      <c r="E11" t="s">
        <v>651</v>
      </c>
      <c r="F11" t="s">
        <v>118</v>
      </c>
      <c r="G11" s="75">
        <v>82.25</v>
      </c>
      <c r="H11" s="99">
        <v>300</v>
      </c>
      <c r="I11" s="75">
        <v>95.41</v>
      </c>
      <c r="J11" s="15">
        <v>329</v>
      </c>
    </row>
    <row r="12" spans="1:11">
      <c r="A12" t="s">
        <v>22</v>
      </c>
      <c r="B12" s="1" t="s">
        <v>36</v>
      </c>
      <c r="C12" t="s">
        <v>553</v>
      </c>
      <c r="D12" t="s">
        <v>1581</v>
      </c>
      <c r="E12" t="s">
        <v>658</v>
      </c>
      <c r="F12" t="s">
        <v>635</v>
      </c>
      <c r="G12" s="75">
        <v>43.25</v>
      </c>
      <c r="H12" s="99">
        <v>190</v>
      </c>
      <c r="I12" s="75">
        <v>50.17</v>
      </c>
      <c r="J12" s="15">
        <v>173</v>
      </c>
    </row>
    <row r="13" spans="1:11">
      <c r="A13" t="s">
        <v>22</v>
      </c>
      <c r="B13" s="1" t="s">
        <v>38</v>
      </c>
      <c r="C13" t="s">
        <v>554</v>
      </c>
      <c r="D13" t="s">
        <v>1582</v>
      </c>
      <c r="E13" t="s">
        <v>659</v>
      </c>
      <c r="F13" t="s">
        <v>139</v>
      </c>
      <c r="G13" s="75">
        <v>84</v>
      </c>
      <c r="H13" s="99">
        <v>245</v>
      </c>
      <c r="I13" s="75">
        <v>97.44</v>
      </c>
      <c r="J13" s="15">
        <v>336</v>
      </c>
    </row>
    <row r="14" spans="1:11">
      <c r="A14" t="s">
        <v>39</v>
      </c>
      <c r="B14" s="1" t="s">
        <v>41</v>
      </c>
      <c r="C14" t="s">
        <v>555</v>
      </c>
      <c r="D14" t="s">
        <v>1583</v>
      </c>
      <c r="E14" t="s">
        <v>660</v>
      </c>
      <c r="F14" t="s">
        <v>356</v>
      </c>
      <c r="G14" s="75">
        <v>71.122500000000002</v>
      </c>
      <c r="H14" s="99">
        <v>225</v>
      </c>
      <c r="I14" s="75">
        <v>82.502099999999999</v>
      </c>
      <c r="J14" s="15">
        <v>284.49</v>
      </c>
    </row>
    <row r="15" spans="1:11">
      <c r="A15" t="s">
        <v>39</v>
      </c>
      <c r="B15" s="1" t="s">
        <v>43</v>
      </c>
      <c r="C15" t="s">
        <v>556</v>
      </c>
      <c r="D15" t="s">
        <v>1584</v>
      </c>
      <c r="E15" t="s">
        <v>661</v>
      </c>
      <c r="F15" t="s">
        <v>635</v>
      </c>
      <c r="G15" s="75">
        <v>43.25</v>
      </c>
      <c r="H15" s="99">
        <v>190</v>
      </c>
      <c r="I15" s="75">
        <v>50.17</v>
      </c>
      <c r="J15" s="15">
        <v>173</v>
      </c>
    </row>
    <row r="16" spans="1:11">
      <c r="A16" t="s">
        <v>39</v>
      </c>
      <c r="B16" s="3" t="s">
        <v>1107</v>
      </c>
      <c r="C16" t="s">
        <v>1108</v>
      </c>
      <c r="D16" t="s">
        <v>1105</v>
      </c>
      <c r="E16" t="s">
        <v>1106</v>
      </c>
      <c r="F16" t="s">
        <v>118</v>
      </c>
      <c r="G16" s="75">
        <v>101.5</v>
      </c>
      <c r="H16" s="99">
        <v>350</v>
      </c>
      <c r="I16" s="75">
        <v>117.74000000000001</v>
      </c>
      <c r="J16" s="15">
        <v>406</v>
      </c>
    </row>
    <row r="17" spans="1:10">
      <c r="A17" t="s">
        <v>39</v>
      </c>
      <c r="B17" s="1" t="s">
        <v>49</v>
      </c>
      <c r="C17" t="s">
        <v>557</v>
      </c>
      <c r="D17" t="s">
        <v>1585</v>
      </c>
      <c r="E17" t="s">
        <v>662</v>
      </c>
      <c r="F17" t="s">
        <v>139</v>
      </c>
      <c r="G17" s="75">
        <v>66.81</v>
      </c>
      <c r="H17" s="99">
        <v>235</v>
      </c>
      <c r="I17" s="75">
        <v>77.499600000000001</v>
      </c>
      <c r="J17" s="15">
        <v>267.24</v>
      </c>
    </row>
    <row r="18" spans="1:10">
      <c r="A18" t="s">
        <v>39</v>
      </c>
      <c r="B18" s="1" t="s">
        <v>51</v>
      </c>
      <c r="C18" t="s">
        <v>558</v>
      </c>
      <c r="D18" t="s">
        <v>1586</v>
      </c>
      <c r="E18" t="s">
        <v>663</v>
      </c>
      <c r="F18" t="s">
        <v>163</v>
      </c>
      <c r="G18" s="75">
        <v>68.107500000000002</v>
      </c>
      <c r="H18" s="99">
        <v>240</v>
      </c>
      <c r="I18" s="75">
        <v>79.0047</v>
      </c>
      <c r="J18" s="15">
        <v>272.43</v>
      </c>
    </row>
    <row r="19" spans="1:10">
      <c r="A19" t="s">
        <v>39</v>
      </c>
      <c r="B19" s="1" t="s">
        <v>54</v>
      </c>
      <c r="C19" t="s">
        <v>559</v>
      </c>
      <c r="D19" t="s">
        <v>1587</v>
      </c>
      <c r="E19" t="s">
        <v>664</v>
      </c>
      <c r="F19" t="s">
        <v>356</v>
      </c>
      <c r="G19" s="75">
        <v>85.992500000000007</v>
      </c>
      <c r="H19" s="99">
        <v>240</v>
      </c>
      <c r="I19" s="75">
        <v>99.751300000000015</v>
      </c>
      <c r="J19" s="15">
        <v>343.97</v>
      </c>
    </row>
    <row r="20" spans="1:10">
      <c r="A20" t="s">
        <v>1296</v>
      </c>
      <c r="B20" s="71" t="s">
        <v>360</v>
      </c>
      <c r="C20" s="72" t="s">
        <v>1297</v>
      </c>
      <c r="D20" t="s">
        <v>1298</v>
      </c>
      <c r="E20" t="s">
        <v>1299</v>
      </c>
      <c r="F20" t="s">
        <v>356</v>
      </c>
      <c r="G20" s="75">
        <v>88.334999999999994</v>
      </c>
      <c r="H20" s="99">
        <v>240</v>
      </c>
      <c r="I20" s="75">
        <v>102.4686</v>
      </c>
      <c r="J20" s="15">
        <v>353.34</v>
      </c>
    </row>
  </sheetData>
  <conditionalFormatting sqref="B3">
    <cfRule type="duplicateValues" dxfId="6" priority="7"/>
  </conditionalFormatting>
  <conditionalFormatting sqref="B1:B3">
    <cfRule type="duplicateValues" dxfId="5" priority="6"/>
  </conditionalFormatting>
  <conditionalFormatting sqref="B20">
    <cfRule type="duplicateValues" dxfId="4" priority="4"/>
  </conditionalFormatting>
  <conditionalFormatting sqref="B20">
    <cfRule type="duplicateValues" dxfId="3" priority="5"/>
  </conditionalFormatting>
  <conditionalFormatting sqref="B8">
    <cfRule type="duplicateValues" dxfId="2" priority="2"/>
  </conditionalFormatting>
  <conditionalFormatting sqref="B8">
    <cfRule type="duplicateValues" dxfId="1" priority="3"/>
  </conditionalFormatting>
  <conditionalFormatting sqref="B1:B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RN SATELITE</vt:lpstr>
      <vt:lpstr>POR REGRESAR</vt:lpstr>
      <vt:lpstr>RESUMEN GRAFICO</vt:lpstr>
      <vt:lpstr>FORMATO DE PEDIDO </vt:lpstr>
      <vt:lpstr>MATRIZ BOTELLAS </vt:lpstr>
      <vt:lpstr>MATRIZ COPEO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PC1</dc:creator>
  <cp:keywords/>
  <dc:description/>
  <cp:lastModifiedBy>Luis Vazquez</cp:lastModifiedBy>
  <cp:revision/>
  <cp:lastPrinted>2021-11-26T00:30:18Z</cp:lastPrinted>
  <dcterms:created xsi:type="dcterms:W3CDTF">2021-08-28T21:41:09Z</dcterms:created>
  <dcterms:modified xsi:type="dcterms:W3CDTF">2021-11-29T06:05:27Z</dcterms:modified>
  <cp:category/>
  <cp:contentStatus/>
</cp:coreProperties>
</file>